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 defaultThemeVersion="166925"/>
  <xr:revisionPtr revIDLastSave="0" documentId="8_{0C629FAC-1942-41C3-AC49-9988EC0667A0}" xr6:coauthVersionLast="47" xr6:coauthVersionMax="47" xr10:uidLastSave="{00000000-0000-0000-0000-000000000000}"/>
  <bookViews>
    <workbookView xWindow="240" yWindow="105" windowWidth="14805" windowHeight="8010" firstSheet="4" activeTab="4" xr2:uid="{00000000-000D-0000-FFFF-FFFF00000000}"/>
  </bookViews>
  <sheets>
    <sheet name="Programs" sheetId="3" r:id="rId1"/>
    <sheet name="Visitors" sheetId="5" r:id="rId2"/>
    <sheet name="Misc" sheetId="6" r:id="rId3"/>
    <sheet name="Patron Data Combined" sheetId="2" r:id="rId4"/>
    <sheet name="Collection Data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U9" i="3"/>
  <c r="N32" i="2"/>
  <c r="M32" i="2"/>
  <c r="L32" i="2"/>
  <c r="K32" i="2"/>
  <c r="J32" i="2"/>
  <c r="I32" i="2"/>
  <c r="H32" i="2"/>
  <c r="G32" i="2"/>
  <c r="F32" i="2"/>
  <c r="E32" i="2"/>
  <c r="D32" i="2"/>
  <c r="N28" i="2"/>
  <c r="N27" i="2"/>
  <c r="M27" i="2"/>
  <c r="L27" i="2"/>
  <c r="K27" i="2"/>
  <c r="J27" i="2"/>
  <c r="I27" i="2"/>
  <c r="H27" i="2"/>
  <c r="G27" i="2"/>
  <c r="F27" i="2"/>
  <c r="E27" i="2"/>
  <c r="D27" i="2"/>
  <c r="N41" i="2"/>
  <c r="M41" i="2"/>
  <c r="L41" i="2"/>
  <c r="K41" i="2"/>
  <c r="J41" i="2"/>
  <c r="I41" i="2"/>
  <c r="H41" i="2"/>
  <c r="G41" i="2"/>
  <c r="F41" i="2"/>
  <c r="E41" i="2"/>
  <c r="D41" i="2"/>
  <c r="P31" i="1"/>
  <c r="P24" i="1"/>
  <c r="P21" i="1"/>
  <c r="CZ36" i="6"/>
  <c r="CZ35" i="6"/>
  <c r="CZ34" i="6"/>
  <c r="CP34" i="6"/>
  <c r="CH36" i="6"/>
  <c r="CH35" i="6"/>
  <c r="CH34" i="6"/>
  <c r="BZ35" i="6"/>
  <c r="BZ36" i="6"/>
  <c r="BZ34" i="6"/>
  <c r="BP36" i="6"/>
  <c r="BP35" i="6"/>
  <c r="BP34" i="6"/>
  <c r="BH36" i="6"/>
  <c r="BH35" i="6"/>
  <c r="BH34" i="6"/>
  <c r="AX36" i="6"/>
  <c r="AX35" i="6"/>
  <c r="AX34" i="6"/>
  <c r="AP35" i="6"/>
  <c r="AP36" i="6"/>
  <c r="AP34" i="6"/>
  <c r="AH36" i="6"/>
  <c r="AH35" i="6"/>
  <c r="AH34" i="6"/>
  <c r="X36" i="6"/>
  <c r="X35" i="6"/>
  <c r="X34" i="6"/>
  <c r="P36" i="6"/>
  <c r="P35" i="6"/>
  <c r="P34" i="6"/>
  <c r="H36" i="6"/>
  <c r="H35" i="6"/>
  <c r="H34" i="6"/>
  <c r="CX36" i="5"/>
  <c r="CX35" i="5"/>
  <c r="CX34" i="5"/>
  <c r="CN36" i="5"/>
  <c r="CN35" i="5"/>
  <c r="CN34" i="5"/>
  <c r="CF36" i="5"/>
  <c r="CF35" i="5"/>
  <c r="CF34" i="5"/>
  <c r="BX36" i="5"/>
  <c r="BX35" i="5"/>
  <c r="BX34" i="5"/>
  <c r="BN36" i="5"/>
  <c r="BN35" i="5"/>
  <c r="BN34" i="5"/>
  <c r="BF36" i="5"/>
  <c r="BF35" i="5"/>
  <c r="BF34" i="5"/>
  <c r="AV36" i="5"/>
  <c r="AV35" i="5"/>
  <c r="AV34" i="5"/>
  <c r="AN36" i="5"/>
  <c r="AN35" i="5"/>
  <c r="AN34" i="5"/>
  <c r="AF36" i="5"/>
  <c r="AF35" i="5"/>
  <c r="AF34" i="5"/>
  <c r="V36" i="5"/>
  <c r="V35" i="5"/>
  <c r="V34" i="5"/>
  <c r="N36" i="5"/>
  <c r="N35" i="5"/>
  <c r="N34" i="5"/>
  <c r="F35" i="5"/>
  <c r="F34" i="5"/>
  <c r="PL52" i="3"/>
  <c r="PL51" i="3"/>
  <c r="PL50" i="3"/>
  <c r="PL49" i="3"/>
  <c r="PL48" i="3"/>
  <c r="PL47" i="3"/>
  <c r="PL46" i="3"/>
  <c r="PK55" i="3"/>
  <c r="PK54" i="3"/>
  <c r="PK52" i="3"/>
  <c r="PK51" i="3"/>
  <c r="PK50" i="3"/>
  <c r="PK49" i="3"/>
  <c r="PK48" i="3"/>
  <c r="PK47" i="3"/>
  <c r="PK46" i="3"/>
  <c r="OA55" i="3"/>
  <c r="OA54" i="3"/>
  <c r="OA52" i="3"/>
  <c r="OA51" i="3"/>
  <c r="OA50" i="3"/>
  <c r="OA49" i="3"/>
  <c r="OA48" i="3"/>
  <c r="OA47" i="3"/>
  <c r="OA46" i="3"/>
  <c r="OB52" i="3"/>
  <c r="OB51" i="3"/>
  <c r="OB50" i="3"/>
  <c r="OB49" i="3"/>
  <c r="OB48" i="3"/>
  <c r="OB47" i="3"/>
  <c r="OB46" i="3"/>
  <c r="MR52" i="3"/>
  <c r="MR51" i="3"/>
  <c r="MR50" i="3"/>
  <c r="MR49" i="3"/>
  <c r="MR48" i="3"/>
  <c r="MR47" i="3"/>
  <c r="MR46" i="3"/>
  <c r="MQ55" i="3"/>
  <c r="MQ54" i="3"/>
  <c r="MQ52" i="3"/>
  <c r="MQ51" i="3"/>
  <c r="MQ50" i="3"/>
  <c r="MQ49" i="3"/>
  <c r="MQ48" i="3"/>
  <c r="MQ47" i="3"/>
  <c r="MQ46" i="3"/>
  <c r="KX55" i="3"/>
  <c r="KX54" i="3"/>
  <c r="KY52" i="3"/>
  <c r="KY51" i="3"/>
  <c r="KY50" i="3"/>
  <c r="KY49" i="3"/>
  <c r="KY48" i="3"/>
  <c r="KY47" i="3"/>
  <c r="KY46" i="3"/>
  <c r="KX52" i="3"/>
  <c r="KX51" i="3"/>
  <c r="KX50" i="3"/>
  <c r="KX49" i="3"/>
  <c r="KX48" i="3"/>
  <c r="KX47" i="3"/>
  <c r="KX46" i="3"/>
  <c r="JO52" i="3"/>
  <c r="JO51" i="3"/>
  <c r="JO50" i="3"/>
  <c r="JO49" i="3"/>
  <c r="JO48" i="3"/>
  <c r="JO47" i="3"/>
  <c r="JO46" i="3"/>
  <c r="JN55" i="3"/>
  <c r="JN54" i="3"/>
  <c r="JN52" i="3"/>
  <c r="JN51" i="3"/>
  <c r="JN50" i="3"/>
  <c r="JN49" i="3"/>
  <c r="JN48" i="3"/>
  <c r="JN47" i="3"/>
  <c r="JN46" i="3"/>
  <c r="ID55" i="3"/>
  <c r="ID54" i="3"/>
  <c r="ID52" i="3"/>
  <c r="ID51" i="3"/>
  <c r="ID50" i="3"/>
  <c r="ID49" i="3"/>
  <c r="ID48" i="3"/>
  <c r="ID47" i="3"/>
  <c r="ID46" i="3"/>
  <c r="GK52" i="3"/>
  <c r="GK54" i="3"/>
  <c r="GL46" i="3"/>
  <c r="GL52" i="3"/>
  <c r="GL51" i="3"/>
  <c r="GL50" i="3"/>
  <c r="GL49" i="3"/>
  <c r="GL48" i="3"/>
  <c r="GL47" i="3"/>
  <c r="GK51" i="3"/>
  <c r="GK50" i="3"/>
  <c r="GK49" i="3"/>
  <c r="GK48" i="3"/>
  <c r="GK47" i="3"/>
  <c r="GK46" i="3"/>
  <c r="GK55" i="3"/>
  <c r="FA55" i="3"/>
  <c r="FA54" i="3"/>
  <c r="FB52" i="3"/>
  <c r="FA52" i="3"/>
  <c r="FA51" i="3"/>
  <c r="FB51" i="3"/>
  <c r="FB50" i="3"/>
  <c r="FA50" i="3"/>
  <c r="FA49" i="3"/>
  <c r="FB49" i="3"/>
  <c r="FB48" i="3"/>
  <c r="FA48" i="3"/>
  <c r="FB47" i="3"/>
  <c r="FA47" i="3"/>
  <c r="FB46" i="3"/>
  <c r="FA46" i="3"/>
  <c r="DQ55" i="3"/>
  <c r="DQ54" i="3"/>
  <c r="DR52" i="3"/>
  <c r="DQ52" i="3"/>
  <c r="DQ51" i="3"/>
  <c r="DR51" i="3"/>
  <c r="DR50" i="3"/>
  <c r="DQ50" i="3"/>
  <c r="DQ49" i="3"/>
  <c r="DR49" i="3"/>
  <c r="DR48" i="3"/>
  <c r="DQ48" i="3"/>
  <c r="DQ47" i="3"/>
  <c r="DR47" i="3"/>
  <c r="DR46" i="3"/>
  <c r="DQ46" i="3"/>
  <c r="BY52" i="3"/>
  <c r="BY51" i="3"/>
  <c r="BY50" i="3"/>
  <c r="BY49" i="3"/>
  <c r="BY48" i="3"/>
  <c r="BY47" i="3"/>
  <c r="BY46" i="3"/>
  <c r="BX55" i="3"/>
  <c r="BX54" i="3"/>
  <c r="BX52" i="3"/>
  <c r="BX51" i="3"/>
  <c r="BX50" i="3"/>
  <c r="BX49" i="3"/>
  <c r="BX48" i="3"/>
  <c r="BX47" i="3"/>
  <c r="BX46" i="3"/>
  <c r="AN55" i="3"/>
  <c r="AN54" i="3"/>
  <c r="AO52" i="3"/>
  <c r="AO51" i="3"/>
  <c r="AO50" i="3"/>
  <c r="AO49" i="3"/>
  <c r="AO48" i="3"/>
  <c r="AO47" i="3"/>
  <c r="AO46" i="3"/>
  <c r="AN52" i="3"/>
  <c r="AN51" i="3"/>
  <c r="AN50" i="3"/>
  <c r="AN49" i="3"/>
  <c r="AN48" i="3"/>
  <c r="AN47" i="3"/>
  <c r="AN46" i="3"/>
  <c r="D55" i="3"/>
  <c r="C32" i="2" s="1"/>
  <c r="D54" i="3"/>
  <c r="D52" i="3"/>
  <c r="C41" i="2" s="1"/>
  <c r="E52" i="3"/>
  <c r="D51" i="3"/>
  <c r="D50" i="3"/>
  <c r="D49" i="3"/>
  <c r="D48" i="3"/>
  <c r="D47" i="3"/>
  <c r="D46" i="3"/>
  <c r="IE51" i="3"/>
  <c r="P29" i="1"/>
  <c r="P28" i="1"/>
  <c r="P27" i="1"/>
  <c r="P17" i="1"/>
  <c r="P16" i="1"/>
  <c r="P15" i="1"/>
  <c r="P14" i="1"/>
  <c r="P13" i="1"/>
  <c r="P12" i="1"/>
  <c r="P11" i="1"/>
  <c r="P10" i="1"/>
  <c r="P9" i="1"/>
  <c r="P8" i="1"/>
  <c r="P7" i="1"/>
  <c r="P6" i="1"/>
  <c r="E51" i="3"/>
  <c r="C24" i="2" s="1"/>
  <c r="N30" i="1"/>
  <c r="M30" i="1"/>
  <c r="L30" i="1"/>
  <c r="K30" i="1"/>
  <c r="J30" i="1"/>
  <c r="I30" i="1"/>
  <c r="H30" i="1"/>
  <c r="G30" i="1"/>
  <c r="F30" i="1"/>
  <c r="E30" i="1"/>
  <c r="D30" i="1"/>
  <c r="C30" i="1"/>
  <c r="N24" i="2"/>
  <c r="N23" i="2"/>
  <c r="M24" i="2"/>
  <c r="M23" i="2"/>
  <c r="L24" i="2"/>
  <c r="L23" i="2"/>
  <c r="K24" i="2"/>
  <c r="K23" i="2"/>
  <c r="J24" i="2"/>
  <c r="J23" i="2"/>
  <c r="I24" i="2"/>
  <c r="I23" i="2"/>
  <c r="H24" i="2"/>
  <c r="H23" i="2"/>
  <c r="G24" i="2"/>
  <c r="G23" i="2"/>
  <c r="F23" i="2"/>
  <c r="E24" i="2"/>
  <c r="E23" i="2"/>
  <c r="D24" i="2"/>
  <c r="D23" i="2"/>
  <c r="F24" i="2"/>
  <c r="C23" i="2"/>
  <c r="N34" i="2"/>
  <c r="M34" i="2"/>
  <c r="N31" i="2"/>
  <c r="M31" i="2"/>
  <c r="N30" i="2"/>
  <c r="M30" i="2"/>
  <c r="J11" i="2"/>
  <c r="G14" i="2"/>
  <c r="C19" i="2"/>
  <c r="C13" i="2"/>
  <c r="CP36" i="6"/>
  <c r="CP35" i="6"/>
  <c r="L34" i="2"/>
  <c r="L31" i="2"/>
  <c r="L30" i="2"/>
  <c r="K34" i="2"/>
  <c r="K31" i="2"/>
  <c r="K30" i="2"/>
  <c r="J34" i="2"/>
  <c r="J31" i="2"/>
  <c r="J30" i="2"/>
  <c r="I34" i="2"/>
  <c r="I31" i="2"/>
  <c r="I30" i="2"/>
  <c r="H34" i="2"/>
  <c r="H31" i="2"/>
  <c r="H30" i="2"/>
  <c r="G34" i="2"/>
  <c r="G31" i="2"/>
  <c r="G30" i="2"/>
  <c r="F34" i="2"/>
  <c r="F31" i="2"/>
  <c r="F30" i="2"/>
  <c r="E34" i="2"/>
  <c r="E31" i="2"/>
  <c r="E30" i="2"/>
  <c r="D34" i="2"/>
  <c r="D31" i="2"/>
  <c r="C34" i="2"/>
  <c r="N18" i="1"/>
  <c r="N22" i="1" s="1"/>
  <c r="M18" i="1"/>
  <c r="M22" i="1" s="1"/>
  <c r="L18" i="1"/>
  <c r="L22" i="1" s="1"/>
  <c r="K18" i="1"/>
  <c r="K22" i="1" s="1"/>
  <c r="J18" i="1"/>
  <c r="J22" i="1" s="1"/>
  <c r="I18" i="1"/>
  <c r="I22" i="1" s="1"/>
  <c r="H18" i="1"/>
  <c r="H22" i="1" s="1"/>
  <c r="G18" i="1"/>
  <c r="G22" i="1" s="1"/>
  <c r="F18" i="1"/>
  <c r="F22" i="1" s="1"/>
  <c r="E18" i="1"/>
  <c r="E22" i="1" s="1"/>
  <c r="D18" i="1"/>
  <c r="D22" i="1" s="1"/>
  <c r="C18" i="1"/>
  <c r="N7" i="2"/>
  <c r="N6" i="2"/>
  <c r="M7" i="2"/>
  <c r="M6" i="2"/>
  <c r="D8" i="6"/>
  <c r="D13" i="6" s="1"/>
  <c r="D18" i="6" s="1"/>
  <c r="D23" i="6" s="1"/>
  <c r="D28" i="6" s="1"/>
  <c r="F3" i="6"/>
  <c r="L7" i="2"/>
  <c r="L6" i="2"/>
  <c r="K7" i="2"/>
  <c r="K6" i="2"/>
  <c r="J7" i="2"/>
  <c r="J6" i="2"/>
  <c r="I7" i="2"/>
  <c r="I6" i="2"/>
  <c r="N8" i="2"/>
  <c r="M8" i="2"/>
  <c r="L8" i="2"/>
  <c r="K8" i="2"/>
  <c r="J8" i="2"/>
  <c r="I8" i="2"/>
  <c r="H7" i="2"/>
  <c r="G7" i="2"/>
  <c r="F7" i="2"/>
  <c r="E7" i="2"/>
  <c r="D7" i="2"/>
  <c r="DD11" i="5"/>
  <c r="DD6" i="5"/>
  <c r="DB31" i="5"/>
  <c r="CZ31" i="5"/>
  <c r="CX31" i="5"/>
  <c r="DB26" i="5"/>
  <c r="CZ26" i="5"/>
  <c r="CX26" i="5"/>
  <c r="DB21" i="5"/>
  <c r="CZ21" i="5"/>
  <c r="CX21" i="5"/>
  <c r="DB16" i="5"/>
  <c r="CZ16" i="5"/>
  <c r="CX16" i="5"/>
  <c r="DB11" i="5"/>
  <c r="CZ11" i="5"/>
  <c r="CX11" i="5"/>
  <c r="DB6" i="5"/>
  <c r="CZ6" i="5"/>
  <c r="CX6" i="5"/>
  <c r="CV31" i="5"/>
  <c r="CT31" i="5"/>
  <c r="CR31" i="5"/>
  <c r="CP31" i="5"/>
  <c r="CN31" i="5"/>
  <c r="CL31" i="5"/>
  <c r="CJ31" i="5"/>
  <c r="CH31" i="5"/>
  <c r="CF31" i="5"/>
  <c r="CD31" i="5"/>
  <c r="CB31" i="5"/>
  <c r="BZ31" i="5"/>
  <c r="BX31" i="5"/>
  <c r="BV31" i="5"/>
  <c r="BT31" i="5"/>
  <c r="BR31" i="5"/>
  <c r="CV26" i="5"/>
  <c r="CT26" i="5"/>
  <c r="CR26" i="5"/>
  <c r="CP26" i="5"/>
  <c r="CN26" i="5"/>
  <c r="CL26" i="5"/>
  <c r="CJ26" i="5"/>
  <c r="CH26" i="5"/>
  <c r="CF26" i="5"/>
  <c r="CD26" i="5"/>
  <c r="CB26" i="5"/>
  <c r="BZ26" i="5"/>
  <c r="BX26" i="5"/>
  <c r="BV26" i="5"/>
  <c r="BT26" i="5"/>
  <c r="BR26" i="5"/>
  <c r="CV21" i="5"/>
  <c r="CT21" i="5"/>
  <c r="CR21" i="5"/>
  <c r="CP21" i="5"/>
  <c r="CN21" i="5"/>
  <c r="CL21" i="5"/>
  <c r="CJ21" i="5"/>
  <c r="CH21" i="5"/>
  <c r="CF21" i="5"/>
  <c r="CD21" i="5"/>
  <c r="CB21" i="5"/>
  <c r="BZ21" i="5"/>
  <c r="BX21" i="5"/>
  <c r="BV21" i="5"/>
  <c r="BT21" i="5"/>
  <c r="BR21" i="5"/>
  <c r="CV16" i="5"/>
  <c r="CT16" i="5"/>
  <c r="CR16" i="5"/>
  <c r="CP16" i="5"/>
  <c r="CN16" i="5"/>
  <c r="CL16" i="5"/>
  <c r="CJ16" i="5"/>
  <c r="CH16" i="5"/>
  <c r="CF16" i="5"/>
  <c r="CD16" i="5"/>
  <c r="CB16" i="5"/>
  <c r="BZ16" i="5"/>
  <c r="BX16" i="5"/>
  <c r="BV16" i="5"/>
  <c r="BT16" i="5"/>
  <c r="BR16" i="5"/>
  <c r="CV11" i="5"/>
  <c r="CT11" i="5"/>
  <c r="CR11" i="5"/>
  <c r="CP11" i="5"/>
  <c r="CN11" i="5"/>
  <c r="CL11" i="5"/>
  <c r="CJ11" i="5"/>
  <c r="CH11" i="5"/>
  <c r="CF11" i="5"/>
  <c r="CD11" i="5"/>
  <c r="CB11" i="5"/>
  <c r="BZ11" i="5"/>
  <c r="BX11" i="5"/>
  <c r="BV11" i="5"/>
  <c r="BT11" i="5"/>
  <c r="BR11" i="5"/>
  <c r="CV6" i="5"/>
  <c r="CT6" i="5"/>
  <c r="CR6" i="5"/>
  <c r="CP6" i="5"/>
  <c r="CN6" i="5"/>
  <c r="CL6" i="5"/>
  <c r="CJ6" i="5"/>
  <c r="CH6" i="5"/>
  <c r="CF6" i="5"/>
  <c r="CD6" i="5"/>
  <c r="CB6" i="5"/>
  <c r="BZ6" i="5"/>
  <c r="BX6" i="5"/>
  <c r="BV6" i="5"/>
  <c r="BT6" i="5"/>
  <c r="BR6" i="5"/>
  <c r="BP31" i="5"/>
  <c r="BN31" i="5"/>
  <c r="BL31" i="5"/>
  <c r="BJ31" i="5"/>
  <c r="BH31" i="5"/>
  <c r="BF31" i="5"/>
  <c r="BD31" i="5"/>
  <c r="BB31" i="5"/>
  <c r="AZ31" i="5"/>
  <c r="AX31" i="5"/>
  <c r="AV31" i="5"/>
  <c r="AT31" i="5"/>
  <c r="AR31" i="5"/>
  <c r="AP31" i="5"/>
  <c r="AN31" i="5"/>
  <c r="AL31" i="5"/>
  <c r="BP26" i="5"/>
  <c r="BN26" i="5"/>
  <c r="BL26" i="5"/>
  <c r="BJ26" i="5"/>
  <c r="BH26" i="5"/>
  <c r="BF26" i="5"/>
  <c r="BD26" i="5"/>
  <c r="BB26" i="5"/>
  <c r="AZ26" i="5"/>
  <c r="AX26" i="5"/>
  <c r="AV26" i="5"/>
  <c r="AT26" i="5"/>
  <c r="AR26" i="5"/>
  <c r="AP26" i="5"/>
  <c r="AN26" i="5"/>
  <c r="AL26" i="5"/>
  <c r="BP21" i="5"/>
  <c r="BN21" i="5"/>
  <c r="BL21" i="5"/>
  <c r="BJ21" i="5"/>
  <c r="BH21" i="5"/>
  <c r="BF21" i="5"/>
  <c r="BD21" i="5"/>
  <c r="BB21" i="5"/>
  <c r="AZ21" i="5"/>
  <c r="AX21" i="5"/>
  <c r="AV21" i="5"/>
  <c r="AT21" i="5"/>
  <c r="AR21" i="5"/>
  <c r="AP21" i="5"/>
  <c r="AN21" i="5"/>
  <c r="AL21" i="5"/>
  <c r="BP16" i="5"/>
  <c r="BN16" i="5"/>
  <c r="BL16" i="5"/>
  <c r="BJ16" i="5"/>
  <c r="BH16" i="5"/>
  <c r="BF16" i="5"/>
  <c r="BD16" i="5"/>
  <c r="BB16" i="5"/>
  <c r="AZ16" i="5"/>
  <c r="AX16" i="5"/>
  <c r="AV16" i="5"/>
  <c r="AT16" i="5"/>
  <c r="AR16" i="5"/>
  <c r="AP16" i="5"/>
  <c r="AN16" i="5"/>
  <c r="AL16" i="5"/>
  <c r="BP11" i="5"/>
  <c r="BN11" i="5"/>
  <c r="BL11" i="5"/>
  <c r="BJ11" i="5"/>
  <c r="BH11" i="5"/>
  <c r="BF11" i="5"/>
  <c r="BD11" i="5"/>
  <c r="BB11" i="5"/>
  <c r="AZ11" i="5"/>
  <c r="AX11" i="5"/>
  <c r="AV11" i="5"/>
  <c r="AT11" i="5"/>
  <c r="AR11" i="5"/>
  <c r="AP11" i="5"/>
  <c r="AN11" i="5"/>
  <c r="AL11" i="5"/>
  <c r="BP6" i="5"/>
  <c r="BN6" i="5"/>
  <c r="BL6" i="5"/>
  <c r="BJ6" i="5"/>
  <c r="BH6" i="5"/>
  <c r="BF6" i="5"/>
  <c r="BD6" i="5"/>
  <c r="BB6" i="5"/>
  <c r="AZ6" i="5"/>
  <c r="AX6" i="5"/>
  <c r="AV6" i="5"/>
  <c r="AT6" i="5"/>
  <c r="AR6" i="5"/>
  <c r="AP6" i="5"/>
  <c r="AN6" i="5"/>
  <c r="AL6" i="5"/>
  <c r="AJ31" i="5"/>
  <c r="AH31" i="5"/>
  <c r="AF31" i="5"/>
  <c r="AD31" i="5"/>
  <c r="AB31" i="5"/>
  <c r="Z31" i="5"/>
  <c r="X31" i="5"/>
  <c r="V31" i="5"/>
  <c r="AJ26" i="5"/>
  <c r="AH26" i="5"/>
  <c r="AF26" i="5"/>
  <c r="AD26" i="5"/>
  <c r="AB26" i="5"/>
  <c r="Z26" i="5"/>
  <c r="X26" i="5"/>
  <c r="V26" i="5"/>
  <c r="AJ21" i="5"/>
  <c r="AH21" i="5"/>
  <c r="AF21" i="5"/>
  <c r="AD21" i="5"/>
  <c r="AB21" i="5"/>
  <c r="Z21" i="5"/>
  <c r="X21" i="5"/>
  <c r="V21" i="5"/>
  <c r="AJ16" i="5"/>
  <c r="AH16" i="5"/>
  <c r="AF16" i="5"/>
  <c r="AD16" i="5"/>
  <c r="AB16" i="5"/>
  <c r="Z16" i="5"/>
  <c r="X16" i="5"/>
  <c r="V16" i="5"/>
  <c r="AJ11" i="5"/>
  <c r="AH11" i="5"/>
  <c r="AF11" i="5"/>
  <c r="AD11" i="5"/>
  <c r="AB11" i="5"/>
  <c r="Z11" i="5"/>
  <c r="X11" i="5"/>
  <c r="V11" i="5"/>
  <c r="AJ6" i="5"/>
  <c r="AH6" i="5"/>
  <c r="AF6" i="5"/>
  <c r="AD6" i="5"/>
  <c r="AB6" i="5"/>
  <c r="Z6" i="5"/>
  <c r="X6" i="5"/>
  <c r="V6" i="5"/>
  <c r="T31" i="5"/>
  <c r="T26" i="5"/>
  <c r="T21" i="5"/>
  <c r="T16" i="5"/>
  <c r="T11" i="5"/>
  <c r="T6" i="5"/>
  <c r="E50" i="3"/>
  <c r="C20" i="2" s="1"/>
  <c r="E49" i="3"/>
  <c r="C18" i="2" s="1"/>
  <c r="E48" i="3"/>
  <c r="C16" i="2" s="1"/>
  <c r="E47" i="3"/>
  <c r="C14" i="2" s="1"/>
  <c r="E46" i="3"/>
  <c r="C12" i="2" s="1"/>
  <c r="C17" i="2"/>
  <c r="C15" i="2"/>
  <c r="C11" i="2"/>
  <c r="D20" i="2"/>
  <c r="D18" i="2"/>
  <c r="D16" i="2"/>
  <c r="D14" i="2"/>
  <c r="D12" i="2"/>
  <c r="D19" i="2"/>
  <c r="D17" i="2"/>
  <c r="D15" i="2"/>
  <c r="D13" i="2"/>
  <c r="D11" i="2"/>
  <c r="E20" i="2"/>
  <c r="E18" i="2"/>
  <c r="E16" i="2"/>
  <c r="E14" i="2"/>
  <c r="E12" i="2"/>
  <c r="E19" i="2"/>
  <c r="E17" i="2"/>
  <c r="E15" i="2"/>
  <c r="E13" i="2"/>
  <c r="E11" i="2"/>
  <c r="F11" i="2"/>
  <c r="F12" i="2"/>
  <c r="F20" i="2"/>
  <c r="F18" i="2"/>
  <c r="F16" i="2"/>
  <c r="F14" i="2"/>
  <c r="F19" i="2"/>
  <c r="F17" i="2"/>
  <c r="F15" i="2"/>
  <c r="F13" i="2"/>
  <c r="G20" i="2"/>
  <c r="G18" i="2"/>
  <c r="G16" i="2"/>
  <c r="G12" i="2"/>
  <c r="G19" i="2"/>
  <c r="G17" i="2"/>
  <c r="G15" i="2"/>
  <c r="G13" i="2"/>
  <c r="G11" i="2"/>
  <c r="H20" i="2"/>
  <c r="H18" i="2"/>
  <c r="H16" i="2"/>
  <c r="H14" i="2"/>
  <c r="H12" i="2"/>
  <c r="H19" i="2"/>
  <c r="H17" i="2"/>
  <c r="H15" i="2"/>
  <c r="H13" i="2"/>
  <c r="H11" i="2"/>
  <c r="IE50" i="3"/>
  <c r="I20" i="2" s="1"/>
  <c r="IE49" i="3"/>
  <c r="I18" i="2" s="1"/>
  <c r="IE48" i="3"/>
  <c r="I16" i="2" s="1"/>
  <c r="IE47" i="3"/>
  <c r="I14" i="2" s="1"/>
  <c r="IE46" i="3"/>
  <c r="I12" i="2" s="1"/>
  <c r="I19" i="2"/>
  <c r="I17" i="2"/>
  <c r="I15" i="2"/>
  <c r="I13" i="2"/>
  <c r="I11" i="2"/>
  <c r="J20" i="2"/>
  <c r="J18" i="2"/>
  <c r="J16" i="2"/>
  <c r="J14" i="2"/>
  <c r="J12" i="2"/>
  <c r="J19" i="2"/>
  <c r="J17" i="2"/>
  <c r="J15" i="2"/>
  <c r="J13" i="2"/>
  <c r="K20" i="2"/>
  <c r="K19" i="2"/>
  <c r="K18" i="2"/>
  <c r="K17" i="2"/>
  <c r="K16" i="2"/>
  <c r="K15" i="2"/>
  <c r="K14" i="2"/>
  <c r="K13" i="2"/>
  <c r="K12" i="2"/>
  <c r="K11" i="2"/>
  <c r="L19" i="2"/>
  <c r="L17" i="2"/>
  <c r="L15" i="2"/>
  <c r="L13" i="2"/>
  <c r="L11" i="2"/>
  <c r="L20" i="2"/>
  <c r="L18" i="2"/>
  <c r="L16" i="2"/>
  <c r="L14" i="2"/>
  <c r="L12" i="2"/>
  <c r="M20" i="2"/>
  <c r="M18" i="2"/>
  <c r="M16" i="2"/>
  <c r="M14" i="2"/>
  <c r="M12" i="2"/>
  <c r="M19" i="2"/>
  <c r="M17" i="2"/>
  <c r="M15" i="2"/>
  <c r="M13" i="2"/>
  <c r="M11" i="2"/>
  <c r="N20" i="2"/>
  <c r="N19" i="2"/>
  <c r="N17" i="2"/>
  <c r="N18" i="2"/>
  <c r="N16" i="2"/>
  <c r="N15" i="2"/>
  <c r="N14" i="2"/>
  <c r="N13" i="2"/>
  <c r="N12" i="2"/>
  <c r="N11" i="2"/>
  <c r="R31" i="5"/>
  <c r="P31" i="5"/>
  <c r="N31" i="5"/>
  <c r="L31" i="5"/>
  <c r="J31" i="5"/>
  <c r="H31" i="5"/>
  <c r="F31" i="5"/>
  <c r="D31" i="5"/>
  <c r="R26" i="5"/>
  <c r="P26" i="5"/>
  <c r="N26" i="5"/>
  <c r="L26" i="5"/>
  <c r="J26" i="5"/>
  <c r="H26" i="5"/>
  <c r="F26" i="5"/>
  <c r="D26" i="5"/>
  <c r="R21" i="5"/>
  <c r="P21" i="5"/>
  <c r="N21" i="5"/>
  <c r="L21" i="5"/>
  <c r="J21" i="5"/>
  <c r="H21" i="5"/>
  <c r="F21" i="5"/>
  <c r="D21" i="5"/>
  <c r="R16" i="5"/>
  <c r="P16" i="5"/>
  <c r="N16" i="5"/>
  <c r="L16" i="5"/>
  <c r="J16" i="5"/>
  <c r="H16" i="5"/>
  <c r="F16" i="5"/>
  <c r="D16" i="5"/>
  <c r="R11" i="5"/>
  <c r="P11" i="5"/>
  <c r="N11" i="5"/>
  <c r="L11" i="5"/>
  <c r="J11" i="5"/>
  <c r="H11" i="5"/>
  <c r="F11" i="5"/>
  <c r="D11" i="5"/>
  <c r="D8" i="5"/>
  <c r="D13" i="5" s="1"/>
  <c r="D18" i="5" s="1"/>
  <c r="D23" i="5" s="1"/>
  <c r="D28" i="5" s="1"/>
  <c r="R6" i="5"/>
  <c r="P6" i="5"/>
  <c r="N6" i="5"/>
  <c r="L6" i="5"/>
  <c r="J6" i="5"/>
  <c r="H6" i="5"/>
  <c r="F6" i="5"/>
  <c r="D6" i="5"/>
  <c r="F3" i="5"/>
  <c r="F28" i="2"/>
  <c r="M28" i="2"/>
  <c r="L28" i="2"/>
  <c r="K28" i="2"/>
  <c r="J28" i="2"/>
  <c r="I28" i="2"/>
  <c r="H28" i="2"/>
  <c r="G28" i="2"/>
  <c r="E28" i="2"/>
  <c r="D28" i="2"/>
  <c r="C28" i="2"/>
  <c r="F39" i="2"/>
  <c r="H39" i="2"/>
  <c r="J39" i="2"/>
  <c r="L39" i="2"/>
  <c r="N39" i="2"/>
  <c r="M39" i="2"/>
  <c r="K39" i="2"/>
  <c r="I39" i="2"/>
  <c r="G39" i="2"/>
  <c r="E39" i="2"/>
  <c r="C22" i="1" l="1"/>
  <c r="P22" i="1" s="1"/>
  <c r="P18" i="1"/>
  <c r="C27" i="2"/>
  <c r="C6" i="2"/>
  <c r="F36" i="5"/>
  <c r="H6" i="2"/>
  <c r="H8" i="2"/>
  <c r="G6" i="2"/>
  <c r="G8" i="2"/>
  <c r="F6" i="2"/>
  <c r="F8" i="2"/>
  <c r="E6" i="2"/>
  <c r="E8" i="2"/>
  <c r="D30" i="2"/>
  <c r="D39" i="2"/>
  <c r="D6" i="2"/>
  <c r="D8" i="2"/>
  <c r="C31" i="2"/>
  <c r="C30" i="2"/>
  <c r="C39" i="2"/>
  <c r="C8" i="2"/>
  <c r="C7" i="2"/>
  <c r="F8" i="6"/>
  <c r="F13" i="6" s="1"/>
  <c r="F18" i="6" s="1"/>
  <c r="F23" i="6" s="1"/>
  <c r="F28" i="6" s="1"/>
  <c r="H3" i="6"/>
  <c r="F8" i="5"/>
  <c r="F13" i="5" s="1"/>
  <c r="F18" i="5" s="1"/>
  <c r="F23" i="5" s="1"/>
  <c r="F28" i="5" s="1"/>
  <c r="H3" i="5"/>
  <c r="H8" i="6" l="1"/>
  <c r="H13" i="6" s="1"/>
  <c r="H18" i="6" s="1"/>
  <c r="H23" i="6" s="1"/>
  <c r="H28" i="6" s="1"/>
  <c r="J3" i="6"/>
  <c r="H8" i="5"/>
  <c r="H13" i="5" s="1"/>
  <c r="H18" i="5" s="1"/>
  <c r="H23" i="5" s="1"/>
  <c r="H28" i="5" s="1"/>
  <c r="J3" i="5"/>
  <c r="J8" i="6" l="1"/>
  <c r="J13" i="6" s="1"/>
  <c r="J18" i="6" s="1"/>
  <c r="J23" i="6" s="1"/>
  <c r="J28" i="6" s="1"/>
  <c r="L3" i="6"/>
  <c r="J8" i="5"/>
  <c r="J13" i="5" s="1"/>
  <c r="J18" i="5" s="1"/>
  <c r="J23" i="5" s="1"/>
  <c r="J28" i="5" s="1"/>
  <c r="L3" i="5"/>
  <c r="L8" i="6" l="1"/>
  <c r="L13" i="6" s="1"/>
  <c r="L18" i="6" s="1"/>
  <c r="L23" i="6" s="1"/>
  <c r="L28" i="6" s="1"/>
  <c r="N3" i="6"/>
  <c r="C9" i="3"/>
  <c r="C16" i="3" s="1"/>
  <c r="C21" i="3" s="1"/>
  <c r="C27" i="3" s="1"/>
  <c r="C33" i="3" s="1"/>
  <c r="C40" i="3" s="1"/>
  <c r="L3" i="3"/>
  <c r="L8" i="5"/>
  <c r="L13" i="5" s="1"/>
  <c r="L18" i="5" s="1"/>
  <c r="L23" i="5" s="1"/>
  <c r="L28" i="5" s="1"/>
  <c r="N3" i="5"/>
  <c r="N8" i="6" l="1"/>
  <c r="N13" i="6" s="1"/>
  <c r="N18" i="6" s="1"/>
  <c r="N23" i="6" s="1"/>
  <c r="N28" i="6" s="1"/>
  <c r="P3" i="6"/>
  <c r="L9" i="3"/>
  <c r="L16" i="3" s="1"/>
  <c r="U3" i="3"/>
  <c r="L21" i="3"/>
  <c r="L27" i="3" s="1"/>
  <c r="L33" i="3" s="1"/>
  <c r="L40" i="3" s="1"/>
  <c r="N8" i="5"/>
  <c r="N13" i="5" s="1"/>
  <c r="N18" i="5" s="1"/>
  <c r="N23" i="5" s="1"/>
  <c r="N28" i="5" s="1"/>
  <c r="P3" i="5"/>
  <c r="P8" i="6" l="1"/>
  <c r="P13" i="6" s="1"/>
  <c r="P18" i="6" s="1"/>
  <c r="P23" i="6" s="1"/>
  <c r="P28" i="6" s="1"/>
  <c r="R3" i="6"/>
  <c r="U16" i="3"/>
  <c r="U21" i="3" s="1"/>
  <c r="U27" i="3" s="1"/>
  <c r="U33" i="3" s="1"/>
  <c r="U40" i="3" s="1"/>
  <c r="AD3" i="3"/>
  <c r="P8" i="5"/>
  <c r="P13" i="5" s="1"/>
  <c r="P18" i="5" s="1"/>
  <c r="P23" i="5" s="1"/>
  <c r="P28" i="5" s="1"/>
  <c r="R3" i="5"/>
  <c r="R8" i="6" l="1"/>
  <c r="R13" i="6" s="1"/>
  <c r="R18" i="6" s="1"/>
  <c r="R23" i="6" s="1"/>
  <c r="R28" i="6" s="1"/>
  <c r="T3" i="6"/>
  <c r="R8" i="5"/>
  <c r="R13" i="5" s="1"/>
  <c r="R18" i="5" s="1"/>
  <c r="R23" i="5" s="1"/>
  <c r="R28" i="5" s="1"/>
  <c r="T3" i="5"/>
  <c r="AD9" i="3"/>
  <c r="AD16" i="3" s="1"/>
  <c r="AD21" i="3" s="1"/>
  <c r="AD27" i="3" s="1"/>
  <c r="AD33" i="3" s="1"/>
  <c r="AD40" i="3" s="1"/>
  <c r="AM3" i="3"/>
  <c r="AM9" i="3" l="1"/>
  <c r="AM16" i="3" s="1"/>
  <c r="AM21" i="3" s="1"/>
  <c r="AM27" i="3" s="1"/>
  <c r="AM33" i="3" s="1"/>
  <c r="AM40" i="3" s="1"/>
  <c r="AV3" i="3"/>
  <c r="T8" i="6"/>
  <c r="T13" i="6" s="1"/>
  <c r="T18" i="6" s="1"/>
  <c r="T23" i="6" s="1"/>
  <c r="T28" i="6" s="1"/>
  <c r="V3" i="6"/>
  <c r="T8" i="5"/>
  <c r="T13" i="5" s="1"/>
  <c r="T18" i="5" s="1"/>
  <c r="T23" i="5" s="1"/>
  <c r="T28" i="5" s="1"/>
  <c r="V3" i="5"/>
  <c r="AV9" i="3" l="1"/>
  <c r="AV16" i="3" s="1"/>
  <c r="AV21" i="3" s="1"/>
  <c r="AV27" i="3" s="1"/>
  <c r="AV33" i="3" s="1"/>
  <c r="AV40" i="3" s="1"/>
  <c r="BE3" i="3"/>
  <c r="V8" i="6"/>
  <c r="V13" i="6" s="1"/>
  <c r="V18" i="6" s="1"/>
  <c r="V23" i="6" s="1"/>
  <c r="V28" i="6" s="1"/>
  <c r="X3" i="6"/>
  <c r="V8" i="5"/>
  <c r="V13" i="5" s="1"/>
  <c r="V18" i="5" s="1"/>
  <c r="V23" i="5" s="1"/>
  <c r="V28" i="5" s="1"/>
  <c r="X3" i="5"/>
  <c r="BE9" i="3" l="1"/>
  <c r="BE16" i="3" s="1"/>
  <c r="BE21" i="3" s="1"/>
  <c r="BE27" i="3" s="1"/>
  <c r="BE33" i="3" s="1"/>
  <c r="BE40" i="3" s="1"/>
  <c r="BN3" i="3"/>
  <c r="X8" i="6"/>
  <c r="X13" i="6" s="1"/>
  <c r="X18" i="6" s="1"/>
  <c r="X23" i="6" s="1"/>
  <c r="X28" i="6" s="1"/>
  <c r="Z3" i="6"/>
  <c r="X8" i="5"/>
  <c r="X13" i="5" s="1"/>
  <c r="X18" i="5" s="1"/>
  <c r="X23" i="5" s="1"/>
  <c r="X28" i="5" s="1"/>
  <c r="Z3" i="5"/>
  <c r="BN9" i="3" l="1"/>
  <c r="BN16" i="3" s="1"/>
  <c r="BN21" i="3" s="1"/>
  <c r="BN27" i="3" s="1"/>
  <c r="BN33" i="3" s="1"/>
  <c r="BN40" i="3" s="1"/>
  <c r="BW3" i="3"/>
  <c r="Z8" i="6"/>
  <c r="Z13" i="6" s="1"/>
  <c r="Z18" i="6" s="1"/>
  <c r="Z23" i="6" s="1"/>
  <c r="Z28" i="6" s="1"/>
  <c r="AB3" i="6"/>
  <c r="Z8" i="5"/>
  <c r="Z13" i="5" s="1"/>
  <c r="Z18" i="5" s="1"/>
  <c r="Z23" i="5" s="1"/>
  <c r="Z28" i="5" s="1"/>
  <c r="AB3" i="5"/>
  <c r="BW9" i="3" l="1"/>
  <c r="BW16" i="3" s="1"/>
  <c r="BW21" i="3" s="1"/>
  <c r="BW27" i="3" s="1"/>
  <c r="BW33" i="3" s="1"/>
  <c r="BW40" i="3" s="1"/>
  <c r="CF3" i="3"/>
  <c r="AB8" i="6"/>
  <c r="AB13" i="6" s="1"/>
  <c r="AB18" i="6" s="1"/>
  <c r="AB23" i="6" s="1"/>
  <c r="AB28" i="6" s="1"/>
  <c r="AD3" i="6"/>
  <c r="AB8" i="5"/>
  <c r="AB13" i="5" s="1"/>
  <c r="AB18" i="5" s="1"/>
  <c r="AB23" i="5" s="1"/>
  <c r="AB28" i="5" s="1"/>
  <c r="AD3" i="5"/>
  <c r="CF9" i="3" l="1"/>
  <c r="CF16" i="3" s="1"/>
  <c r="CF21" i="3" s="1"/>
  <c r="CF27" i="3" s="1"/>
  <c r="CF33" i="3" s="1"/>
  <c r="CF40" i="3" s="1"/>
  <c r="CO3" i="3"/>
  <c r="AD8" i="6"/>
  <c r="AD13" i="6" s="1"/>
  <c r="AD18" i="6" s="1"/>
  <c r="AD23" i="6" s="1"/>
  <c r="AD28" i="6" s="1"/>
  <c r="AF3" i="6"/>
  <c r="AD8" i="5"/>
  <c r="AD13" i="5" s="1"/>
  <c r="AD18" i="5" s="1"/>
  <c r="AD23" i="5" s="1"/>
  <c r="AD28" i="5" s="1"/>
  <c r="AF3" i="5"/>
  <c r="CO9" i="3" l="1"/>
  <c r="CO16" i="3" s="1"/>
  <c r="CO21" i="3" s="1"/>
  <c r="CO27" i="3" s="1"/>
  <c r="CO33" i="3" s="1"/>
  <c r="CO40" i="3" s="1"/>
  <c r="CX3" i="3"/>
  <c r="AF8" i="6"/>
  <c r="AF13" i="6" s="1"/>
  <c r="AF18" i="6" s="1"/>
  <c r="AF23" i="6" s="1"/>
  <c r="AF28" i="6" s="1"/>
  <c r="AH3" i="6"/>
  <c r="AF8" i="5"/>
  <c r="AF13" i="5" s="1"/>
  <c r="AF18" i="5" s="1"/>
  <c r="AF23" i="5" s="1"/>
  <c r="AF28" i="5" s="1"/>
  <c r="AH3" i="5"/>
  <c r="CX9" i="3" l="1"/>
  <c r="CX16" i="3" s="1"/>
  <c r="CX21" i="3" s="1"/>
  <c r="CX27" i="3" s="1"/>
  <c r="CX33" i="3" s="1"/>
  <c r="CX40" i="3" s="1"/>
  <c r="DG3" i="3"/>
  <c r="AH8" i="6"/>
  <c r="AH13" i="6" s="1"/>
  <c r="AH18" i="6" s="1"/>
  <c r="AH23" i="6" s="1"/>
  <c r="AH28" i="6" s="1"/>
  <c r="AJ3" i="6"/>
  <c r="AH8" i="5"/>
  <c r="AH13" i="5" s="1"/>
  <c r="AH18" i="5" s="1"/>
  <c r="AH23" i="5" s="1"/>
  <c r="AH28" i="5" s="1"/>
  <c r="AJ3" i="5"/>
  <c r="DG9" i="3" l="1"/>
  <c r="DG16" i="3" s="1"/>
  <c r="DG21" i="3" s="1"/>
  <c r="DG27" i="3" s="1"/>
  <c r="DG33" i="3" s="1"/>
  <c r="DG40" i="3" s="1"/>
  <c r="DP3" i="3"/>
  <c r="AJ8" i="6"/>
  <c r="AJ13" i="6" s="1"/>
  <c r="AJ18" i="6" s="1"/>
  <c r="AJ23" i="6" s="1"/>
  <c r="AJ28" i="6" s="1"/>
  <c r="AL3" i="6"/>
  <c r="AJ8" i="5"/>
  <c r="AJ13" i="5" s="1"/>
  <c r="AJ18" i="5" s="1"/>
  <c r="AJ23" i="5" s="1"/>
  <c r="AJ28" i="5" s="1"/>
  <c r="AL3" i="5"/>
  <c r="DP9" i="3" l="1"/>
  <c r="DP16" i="3" s="1"/>
  <c r="DP21" i="3" s="1"/>
  <c r="DP27" i="3" s="1"/>
  <c r="DP33" i="3" s="1"/>
  <c r="DP40" i="3" s="1"/>
  <c r="DY3" i="3"/>
  <c r="AL8" i="6"/>
  <c r="AL13" i="6" s="1"/>
  <c r="AL18" i="6" s="1"/>
  <c r="AL23" i="6" s="1"/>
  <c r="AL28" i="6" s="1"/>
  <c r="AN3" i="6"/>
  <c r="AL8" i="5"/>
  <c r="AL13" i="5" s="1"/>
  <c r="AL18" i="5" s="1"/>
  <c r="AL23" i="5" s="1"/>
  <c r="AL28" i="5" s="1"/>
  <c r="AN3" i="5"/>
  <c r="DY9" i="3" l="1"/>
  <c r="DY16" i="3" s="1"/>
  <c r="DY21" i="3" s="1"/>
  <c r="DY27" i="3" s="1"/>
  <c r="DY33" i="3" s="1"/>
  <c r="DY40" i="3" s="1"/>
  <c r="EH3" i="3"/>
  <c r="AN8" i="6"/>
  <c r="AN13" i="6" s="1"/>
  <c r="AN18" i="6" s="1"/>
  <c r="AN23" i="6" s="1"/>
  <c r="AN28" i="6" s="1"/>
  <c r="AP3" i="6"/>
  <c r="AN8" i="5"/>
  <c r="AN13" i="5" s="1"/>
  <c r="AN18" i="5" s="1"/>
  <c r="AN23" i="5" s="1"/>
  <c r="AN28" i="5" s="1"/>
  <c r="AP3" i="5"/>
  <c r="EH9" i="3" l="1"/>
  <c r="EH16" i="3" s="1"/>
  <c r="EH21" i="3" s="1"/>
  <c r="EH27" i="3" s="1"/>
  <c r="EH33" i="3" s="1"/>
  <c r="EH40" i="3" s="1"/>
  <c r="EQ3" i="3"/>
  <c r="AP8" i="6"/>
  <c r="AP13" i="6" s="1"/>
  <c r="AP18" i="6" s="1"/>
  <c r="AP23" i="6" s="1"/>
  <c r="AP28" i="6" s="1"/>
  <c r="AR3" i="6"/>
  <c r="AP8" i="5"/>
  <c r="AP13" i="5" s="1"/>
  <c r="AP18" i="5" s="1"/>
  <c r="AP23" i="5" s="1"/>
  <c r="AP28" i="5" s="1"/>
  <c r="AR3" i="5"/>
  <c r="EQ9" i="3" l="1"/>
  <c r="EQ16" i="3" s="1"/>
  <c r="EQ21" i="3" s="1"/>
  <c r="EQ27" i="3" s="1"/>
  <c r="EQ33" i="3" s="1"/>
  <c r="EQ40" i="3" s="1"/>
  <c r="EZ3" i="3"/>
  <c r="AR8" i="6"/>
  <c r="AR13" i="6" s="1"/>
  <c r="AR18" i="6" s="1"/>
  <c r="AR23" i="6" s="1"/>
  <c r="AR28" i="6" s="1"/>
  <c r="AT3" i="6"/>
  <c r="AR8" i="5"/>
  <c r="AR13" i="5" s="1"/>
  <c r="AR18" i="5" s="1"/>
  <c r="AR23" i="5" s="1"/>
  <c r="AR28" i="5" s="1"/>
  <c r="AT3" i="5"/>
  <c r="EZ9" i="3" l="1"/>
  <c r="EZ16" i="3" s="1"/>
  <c r="EZ21" i="3" s="1"/>
  <c r="EZ27" i="3" s="1"/>
  <c r="EZ33" i="3" s="1"/>
  <c r="EZ40" i="3" s="1"/>
  <c r="FI3" i="3"/>
  <c r="AT8" i="6"/>
  <c r="AT13" i="6" s="1"/>
  <c r="AT18" i="6" s="1"/>
  <c r="AT23" i="6" s="1"/>
  <c r="AT28" i="6" s="1"/>
  <c r="AV3" i="6"/>
  <c r="AT8" i="5"/>
  <c r="AT13" i="5" s="1"/>
  <c r="AT18" i="5" s="1"/>
  <c r="AT23" i="5" s="1"/>
  <c r="AT28" i="5" s="1"/>
  <c r="AV3" i="5"/>
  <c r="FI9" i="3" l="1"/>
  <c r="FI16" i="3" s="1"/>
  <c r="FI21" i="3" s="1"/>
  <c r="FI27" i="3" s="1"/>
  <c r="FI33" i="3" s="1"/>
  <c r="FI40" i="3" s="1"/>
  <c r="FR3" i="3"/>
  <c r="AV8" i="6"/>
  <c r="AV13" i="6" s="1"/>
  <c r="AV18" i="6" s="1"/>
  <c r="AV23" i="6" s="1"/>
  <c r="AV28" i="6" s="1"/>
  <c r="AX3" i="6"/>
  <c r="AV8" i="5"/>
  <c r="AV13" i="5" s="1"/>
  <c r="AV18" i="5" s="1"/>
  <c r="AV23" i="5" s="1"/>
  <c r="AV28" i="5" s="1"/>
  <c r="AX3" i="5"/>
  <c r="FR9" i="3" l="1"/>
  <c r="FR16" i="3" s="1"/>
  <c r="FR21" i="3" s="1"/>
  <c r="FR27" i="3" s="1"/>
  <c r="FR33" i="3" s="1"/>
  <c r="FR40" i="3" s="1"/>
  <c r="GA3" i="3"/>
  <c r="AX8" i="6"/>
  <c r="AX13" i="6" s="1"/>
  <c r="AX18" i="6" s="1"/>
  <c r="AX23" i="6" s="1"/>
  <c r="AX28" i="6" s="1"/>
  <c r="AZ3" i="6"/>
  <c r="AX8" i="5"/>
  <c r="AX13" i="5" s="1"/>
  <c r="AX18" i="5" s="1"/>
  <c r="AX23" i="5" s="1"/>
  <c r="AX28" i="5" s="1"/>
  <c r="AZ3" i="5"/>
  <c r="GA9" i="3" l="1"/>
  <c r="GA16" i="3" s="1"/>
  <c r="GA21" i="3" s="1"/>
  <c r="GA27" i="3" s="1"/>
  <c r="GA33" i="3" s="1"/>
  <c r="GA40" i="3" s="1"/>
  <c r="GJ3" i="3"/>
  <c r="AZ8" i="6"/>
  <c r="AZ13" i="6" s="1"/>
  <c r="AZ18" i="6" s="1"/>
  <c r="AZ23" i="6" s="1"/>
  <c r="AZ28" i="6" s="1"/>
  <c r="BB3" i="6"/>
  <c r="AZ8" i="5"/>
  <c r="AZ13" i="5" s="1"/>
  <c r="AZ18" i="5" s="1"/>
  <c r="AZ23" i="5" s="1"/>
  <c r="AZ28" i="5" s="1"/>
  <c r="BB3" i="5"/>
  <c r="GJ9" i="3" l="1"/>
  <c r="GJ16" i="3" s="1"/>
  <c r="GJ21" i="3" s="1"/>
  <c r="GJ27" i="3" s="1"/>
  <c r="GJ33" i="3" s="1"/>
  <c r="GJ40" i="3" s="1"/>
  <c r="GS3" i="3"/>
  <c r="BB8" i="6"/>
  <c r="BB13" i="6" s="1"/>
  <c r="BB18" i="6" s="1"/>
  <c r="BB23" i="6" s="1"/>
  <c r="BB28" i="6" s="1"/>
  <c r="BD3" i="6"/>
  <c r="BB8" i="5"/>
  <c r="BB13" i="5" s="1"/>
  <c r="BB18" i="5" s="1"/>
  <c r="BB23" i="5" s="1"/>
  <c r="BB28" i="5" s="1"/>
  <c r="BD3" i="5"/>
  <c r="GS9" i="3" l="1"/>
  <c r="GS16" i="3" s="1"/>
  <c r="GS21" i="3" s="1"/>
  <c r="GS27" i="3" s="1"/>
  <c r="GS33" i="3" s="1"/>
  <c r="GS40" i="3" s="1"/>
  <c r="HB3" i="3"/>
  <c r="BD8" i="6"/>
  <c r="BD13" i="6" s="1"/>
  <c r="BD18" i="6" s="1"/>
  <c r="BD23" i="6" s="1"/>
  <c r="BD28" i="6" s="1"/>
  <c r="BF3" i="6"/>
  <c r="BD8" i="5"/>
  <c r="BD13" i="5" s="1"/>
  <c r="BD18" i="5" s="1"/>
  <c r="BD23" i="5" s="1"/>
  <c r="BD28" i="5" s="1"/>
  <c r="BF3" i="5"/>
  <c r="HB9" i="3" l="1"/>
  <c r="HB16" i="3" s="1"/>
  <c r="HB21" i="3" s="1"/>
  <c r="HB27" i="3" s="1"/>
  <c r="HB33" i="3" s="1"/>
  <c r="HB40" i="3" s="1"/>
  <c r="HK3" i="3"/>
  <c r="BF8" i="6"/>
  <c r="BF13" i="6" s="1"/>
  <c r="BF18" i="6" s="1"/>
  <c r="BF23" i="6" s="1"/>
  <c r="BF28" i="6" s="1"/>
  <c r="BH3" i="6"/>
  <c r="BF8" i="5"/>
  <c r="BF13" i="5" s="1"/>
  <c r="BF18" i="5" s="1"/>
  <c r="BF23" i="5" s="1"/>
  <c r="BF28" i="5" s="1"/>
  <c r="BH3" i="5"/>
  <c r="HK9" i="3" l="1"/>
  <c r="HK16" i="3" s="1"/>
  <c r="HK21" i="3" s="1"/>
  <c r="HK27" i="3" s="1"/>
  <c r="HK33" i="3" s="1"/>
  <c r="HK40" i="3" s="1"/>
  <c r="HT3" i="3"/>
  <c r="BH8" i="6"/>
  <c r="BH13" i="6" s="1"/>
  <c r="BH18" i="6" s="1"/>
  <c r="BH23" i="6" s="1"/>
  <c r="BH28" i="6" s="1"/>
  <c r="BJ3" i="6"/>
  <c r="BH8" i="5"/>
  <c r="BH13" i="5" s="1"/>
  <c r="BH18" i="5" s="1"/>
  <c r="BH23" i="5" s="1"/>
  <c r="BH28" i="5" s="1"/>
  <c r="BJ3" i="5"/>
  <c r="HT9" i="3" l="1"/>
  <c r="HT16" i="3" s="1"/>
  <c r="HT21" i="3" s="1"/>
  <c r="HT27" i="3" s="1"/>
  <c r="HT33" i="3" s="1"/>
  <c r="HT40" i="3" s="1"/>
  <c r="IC3" i="3"/>
  <c r="BJ8" i="6"/>
  <c r="BJ13" i="6" s="1"/>
  <c r="BJ18" i="6" s="1"/>
  <c r="BJ23" i="6" s="1"/>
  <c r="BJ28" i="6" s="1"/>
  <c r="BL3" i="6"/>
  <c r="BJ8" i="5"/>
  <c r="BJ13" i="5" s="1"/>
  <c r="BJ18" i="5" s="1"/>
  <c r="BL3" i="5"/>
  <c r="BJ23" i="5" l="1"/>
  <c r="BJ28" i="5" s="1"/>
  <c r="IC9" i="3"/>
  <c r="IC16" i="3" s="1"/>
  <c r="IC21" i="3" s="1"/>
  <c r="IC27" i="3" s="1"/>
  <c r="IC33" i="3" s="1"/>
  <c r="IC40" i="3" s="1"/>
  <c r="IL3" i="3"/>
  <c r="BL8" i="6"/>
  <c r="BL13" i="6" s="1"/>
  <c r="BL18" i="6" s="1"/>
  <c r="BL23" i="6" s="1"/>
  <c r="BL28" i="6" s="1"/>
  <c r="BN3" i="6"/>
  <c r="BL8" i="5"/>
  <c r="BL13" i="5" s="1"/>
  <c r="BL18" i="5" s="1"/>
  <c r="BL23" i="5" s="1"/>
  <c r="BL28" i="5" s="1"/>
  <c r="BN3" i="5"/>
  <c r="IL9" i="3" l="1"/>
  <c r="IL16" i="3" s="1"/>
  <c r="IL21" i="3" s="1"/>
  <c r="IL27" i="3" s="1"/>
  <c r="IL33" i="3" s="1"/>
  <c r="IL40" i="3" s="1"/>
  <c r="IU3" i="3"/>
  <c r="BN8" i="6"/>
  <c r="BN13" i="6" s="1"/>
  <c r="BN18" i="6" s="1"/>
  <c r="BN23" i="6" s="1"/>
  <c r="BN28" i="6" s="1"/>
  <c r="BP3" i="6"/>
  <c r="BN8" i="5"/>
  <c r="BN13" i="5" s="1"/>
  <c r="BN18" i="5" s="1"/>
  <c r="BN23" i="5" s="1"/>
  <c r="BN28" i="5" s="1"/>
  <c r="BP3" i="5"/>
  <c r="IU9" i="3" l="1"/>
  <c r="IU16" i="3" s="1"/>
  <c r="IU21" i="3" s="1"/>
  <c r="IU27" i="3" s="1"/>
  <c r="IU33" i="3" s="1"/>
  <c r="IU40" i="3" s="1"/>
  <c r="JD3" i="3"/>
  <c r="BP8" i="6"/>
  <c r="BP13" i="6" s="1"/>
  <c r="BP18" i="6" s="1"/>
  <c r="BP23" i="6" s="1"/>
  <c r="BP28" i="6" s="1"/>
  <c r="BR3" i="6"/>
  <c r="BP8" i="5"/>
  <c r="BP13" i="5" s="1"/>
  <c r="BP18" i="5" s="1"/>
  <c r="BP23" i="5" s="1"/>
  <c r="BP28" i="5" s="1"/>
  <c r="BR3" i="5"/>
  <c r="JD9" i="3" l="1"/>
  <c r="JD16" i="3" s="1"/>
  <c r="JD21" i="3" s="1"/>
  <c r="JD27" i="3" s="1"/>
  <c r="JD33" i="3" s="1"/>
  <c r="JD40" i="3" s="1"/>
  <c r="JM3" i="3"/>
  <c r="BR8" i="6"/>
  <c r="BR13" i="6" s="1"/>
  <c r="BR18" i="6" s="1"/>
  <c r="BR23" i="6" s="1"/>
  <c r="BR28" i="6" s="1"/>
  <c r="BT3" i="6"/>
  <c r="BR8" i="5"/>
  <c r="BR13" i="5" s="1"/>
  <c r="BR18" i="5" s="1"/>
  <c r="BR23" i="5" s="1"/>
  <c r="BR28" i="5" s="1"/>
  <c r="BT3" i="5"/>
  <c r="JM9" i="3" l="1"/>
  <c r="JM16" i="3" s="1"/>
  <c r="JM21" i="3" s="1"/>
  <c r="JM27" i="3" s="1"/>
  <c r="JM33" i="3" s="1"/>
  <c r="JM40" i="3" s="1"/>
  <c r="JV3" i="3"/>
  <c r="BT8" i="6"/>
  <c r="BT13" i="6" s="1"/>
  <c r="BT18" i="6" s="1"/>
  <c r="BT23" i="6" s="1"/>
  <c r="BT28" i="6" s="1"/>
  <c r="BV3" i="6"/>
  <c r="BT8" i="5"/>
  <c r="BT13" i="5" s="1"/>
  <c r="BT18" i="5" s="1"/>
  <c r="BT23" i="5" s="1"/>
  <c r="BT28" i="5" s="1"/>
  <c r="BV3" i="5"/>
  <c r="JV9" i="3" l="1"/>
  <c r="JV16" i="3" s="1"/>
  <c r="JV21" i="3" s="1"/>
  <c r="JV27" i="3" s="1"/>
  <c r="JV33" i="3" s="1"/>
  <c r="JV40" i="3" s="1"/>
  <c r="KE3" i="3"/>
  <c r="BV8" i="6"/>
  <c r="BV13" i="6" s="1"/>
  <c r="BV18" i="6" s="1"/>
  <c r="BV23" i="6" s="1"/>
  <c r="BV28" i="6" s="1"/>
  <c r="BX3" i="6"/>
  <c r="BV8" i="5"/>
  <c r="BV13" i="5" s="1"/>
  <c r="BV18" i="5" s="1"/>
  <c r="BV23" i="5" s="1"/>
  <c r="BV28" i="5" s="1"/>
  <c r="BX3" i="5"/>
  <c r="KE9" i="3" l="1"/>
  <c r="KE16" i="3" s="1"/>
  <c r="KE21" i="3" s="1"/>
  <c r="KE27" i="3" s="1"/>
  <c r="KE33" i="3" s="1"/>
  <c r="KE40" i="3" s="1"/>
  <c r="KN3" i="3"/>
  <c r="BX8" i="6"/>
  <c r="BX13" i="6" s="1"/>
  <c r="BX18" i="6" s="1"/>
  <c r="BX23" i="6" s="1"/>
  <c r="BX28" i="6" s="1"/>
  <c r="BZ3" i="6"/>
  <c r="BX8" i="5"/>
  <c r="BX13" i="5" s="1"/>
  <c r="BX18" i="5" s="1"/>
  <c r="BX23" i="5" s="1"/>
  <c r="BX28" i="5" s="1"/>
  <c r="BZ3" i="5"/>
  <c r="KN9" i="3" l="1"/>
  <c r="KN16" i="3" s="1"/>
  <c r="KN21" i="3" s="1"/>
  <c r="KN27" i="3" s="1"/>
  <c r="KN33" i="3" s="1"/>
  <c r="KN40" i="3" s="1"/>
  <c r="KW3" i="3"/>
  <c r="BZ8" i="6"/>
  <c r="BZ13" i="6" s="1"/>
  <c r="BZ18" i="6" s="1"/>
  <c r="BZ23" i="6" s="1"/>
  <c r="BZ28" i="6" s="1"/>
  <c r="CB3" i="6"/>
  <c r="BZ8" i="5"/>
  <c r="BZ13" i="5" s="1"/>
  <c r="BZ18" i="5" s="1"/>
  <c r="BZ23" i="5" s="1"/>
  <c r="BZ28" i="5" s="1"/>
  <c r="CB3" i="5"/>
  <c r="KW9" i="3" l="1"/>
  <c r="KW16" i="3" s="1"/>
  <c r="KW21" i="3" s="1"/>
  <c r="KW27" i="3" s="1"/>
  <c r="KW33" i="3" s="1"/>
  <c r="KW40" i="3" s="1"/>
  <c r="LF3" i="3"/>
  <c r="CB8" i="6"/>
  <c r="CB13" i="6" s="1"/>
  <c r="CB18" i="6" s="1"/>
  <c r="CB23" i="6" s="1"/>
  <c r="CB28" i="6" s="1"/>
  <c r="CD3" i="6"/>
  <c r="CB8" i="5"/>
  <c r="CB13" i="5" s="1"/>
  <c r="CB18" i="5" s="1"/>
  <c r="CB23" i="5" s="1"/>
  <c r="CB28" i="5" s="1"/>
  <c r="CD3" i="5"/>
  <c r="LF9" i="3" l="1"/>
  <c r="LF16" i="3" s="1"/>
  <c r="LF21" i="3" s="1"/>
  <c r="LF27" i="3" s="1"/>
  <c r="LF33" i="3" s="1"/>
  <c r="LF40" i="3" s="1"/>
  <c r="LO3" i="3"/>
  <c r="CD8" i="6"/>
  <c r="CD13" i="6" s="1"/>
  <c r="CD18" i="6" s="1"/>
  <c r="CD23" i="6" s="1"/>
  <c r="CD28" i="6" s="1"/>
  <c r="CF3" i="6"/>
  <c r="CD8" i="5"/>
  <c r="CD13" i="5" s="1"/>
  <c r="CD18" i="5" s="1"/>
  <c r="CD23" i="5" s="1"/>
  <c r="CD28" i="5" s="1"/>
  <c r="CF3" i="5"/>
  <c r="LO9" i="3" l="1"/>
  <c r="LO16" i="3" s="1"/>
  <c r="LO21" i="3" s="1"/>
  <c r="LO27" i="3" s="1"/>
  <c r="LO33" i="3" s="1"/>
  <c r="LO40" i="3" s="1"/>
  <c r="LX3" i="3"/>
  <c r="CF8" i="6"/>
  <c r="CF13" i="6" s="1"/>
  <c r="CF18" i="6" s="1"/>
  <c r="CF23" i="6" s="1"/>
  <c r="CF28" i="6" s="1"/>
  <c r="CH3" i="6"/>
  <c r="CF8" i="5"/>
  <c r="CF13" i="5" s="1"/>
  <c r="CF18" i="5" s="1"/>
  <c r="CF23" i="5" s="1"/>
  <c r="CF28" i="5" s="1"/>
  <c r="CH3" i="5"/>
  <c r="LX9" i="3" l="1"/>
  <c r="LX16" i="3" s="1"/>
  <c r="LX21" i="3" s="1"/>
  <c r="LX27" i="3" s="1"/>
  <c r="LX33" i="3" s="1"/>
  <c r="LX40" i="3" s="1"/>
  <c r="MG3" i="3"/>
  <c r="CH8" i="6"/>
  <c r="CH13" i="6" s="1"/>
  <c r="CH18" i="6" s="1"/>
  <c r="CH23" i="6" s="1"/>
  <c r="CH28" i="6" s="1"/>
  <c r="CJ3" i="6"/>
  <c r="CH8" i="5"/>
  <c r="CH13" i="5" s="1"/>
  <c r="CH18" i="5" s="1"/>
  <c r="CH23" i="5" s="1"/>
  <c r="CH28" i="5" s="1"/>
  <c r="CJ3" i="5"/>
  <c r="MG9" i="3" l="1"/>
  <c r="MG16" i="3" s="1"/>
  <c r="MG21" i="3" s="1"/>
  <c r="MG27" i="3" s="1"/>
  <c r="MG33" i="3" s="1"/>
  <c r="MG40" i="3" s="1"/>
  <c r="MP3" i="3"/>
  <c r="CJ8" i="6"/>
  <c r="CJ13" i="6" s="1"/>
  <c r="CJ18" i="6" s="1"/>
  <c r="CJ23" i="6" s="1"/>
  <c r="CJ28" i="6" s="1"/>
  <c r="CL3" i="6"/>
  <c r="CJ8" i="5"/>
  <c r="CJ13" i="5" s="1"/>
  <c r="CJ18" i="5" s="1"/>
  <c r="CJ23" i="5" s="1"/>
  <c r="CJ28" i="5" s="1"/>
  <c r="CL3" i="5"/>
  <c r="MP9" i="3" l="1"/>
  <c r="MP16" i="3" s="1"/>
  <c r="MP21" i="3" s="1"/>
  <c r="MP27" i="3" s="1"/>
  <c r="MP33" i="3" s="1"/>
  <c r="MP40" i="3" s="1"/>
  <c r="MY3" i="3"/>
  <c r="CL8" i="6"/>
  <c r="CL13" i="6" s="1"/>
  <c r="CL18" i="6" s="1"/>
  <c r="CL23" i="6" s="1"/>
  <c r="CL28" i="6" s="1"/>
  <c r="CN3" i="6"/>
  <c r="CL8" i="5"/>
  <c r="CL13" i="5" s="1"/>
  <c r="CL18" i="5" s="1"/>
  <c r="CL23" i="5" s="1"/>
  <c r="CL28" i="5" s="1"/>
  <c r="CN3" i="5"/>
  <c r="MY9" i="3" l="1"/>
  <c r="MY16" i="3" s="1"/>
  <c r="MY21" i="3" s="1"/>
  <c r="MY27" i="3" s="1"/>
  <c r="MY33" i="3" s="1"/>
  <c r="MY40" i="3" s="1"/>
  <c r="NH3" i="3"/>
  <c r="CN8" i="6"/>
  <c r="CN13" i="6" s="1"/>
  <c r="CN18" i="6" s="1"/>
  <c r="CN23" i="6" s="1"/>
  <c r="CN28" i="6" s="1"/>
  <c r="CP3" i="6"/>
  <c r="CN8" i="5"/>
  <c r="CN13" i="5" s="1"/>
  <c r="CN18" i="5" s="1"/>
  <c r="CN23" i="5" s="1"/>
  <c r="CN28" i="5" s="1"/>
  <c r="CP3" i="5"/>
  <c r="NH9" i="3" l="1"/>
  <c r="NH16" i="3" s="1"/>
  <c r="NH21" i="3" s="1"/>
  <c r="NH27" i="3" s="1"/>
  <c r="NH33" i="3" s="1"/>
  <c r="NH40" i="3" s="1"/>
  <c r="NQ3" i="3"/>
  <c r="CP8" i="6"/>
  <c r="CP13" i="6" s="1"/>
  <c r="CP18" i="6" s="1"/>
  <c r="CP23" i="6" s="1"/>
  <c r="CP28" i="6" s="1"/>
  <c r="CR3" i="6"/>
  <c r="CP8" i="5"/>
  <c r="CP13" i="5" s="1"/>
  <c r="CP18" i="5" s="1"/>
  <c r="CP23" i="5" s="1"/>
  <c r="CP28" i="5" s="1"/>
  <c r="CR3" i="5"/>
  <c r="NQ9" i="3" l="1"/>
  <c r="NQ16" i="3" s="1"/>
  <c r="NQ21" i="3" s="1"/>
  <c r="NQ27" i="3" s="1"/>
  <c r="NQ33" i="3" s="1"/>
  <c r="NQ40" i="3" s="1"/>
  <c r="NZ3" i="3"/>
  <c r="CR8" i="6"/>
  <c r="CR13" i="6" s="1"/>
  <c r="CR18" i="6" s="1"/>
  <c r="CR23" i="6" s="1"/>
  <c r="CR28" i="6" s="1"/>
  <c r="CT3" i="6"/>
  <c r="CR8" i="5"/>
  <c r="CR13" i="5" s="1"/>
  <c r="CR18" i="5" s="1"/>
  <c r="CR23" i="5" s="1"/>
  <c r="CR28" i="5" s="1"/>
  <c r="CT3" i="5"/>
  <c r="NZ9" i="3" l="1"/>
  <c r="NZ16" i="3" s="1"/>
  <c r="NZ21" i="3" s="1"/>
  <c r="NZ27" i="3" s="1"/>
  <c r="NZ33" i="3" s="1"/>
  <c r="NZ40" i="3" s="1"/>
  <c r="OI3" i="3"/>
  <c r="CT8" i="6"/>
  <c r="CT13" i="6" s="1"/>
  <c r="CT18" i="6" s="1"/>
  <c r="CT23" i="6" s="1"/>
  <c r="CT28" i="6" s="1"/>
  <c r="CV3" i="6"/>
  <c r="CT8" i="5"/>
  <c r="CT13" i="5" s="1"/>
  <c r="CT18" i="5" s="1"/>
  <c r="CT23" i="5" s="1"/>
  <c r="CT28" i="5" s="1"/>
  <c r="CV3" i="5"/>
  <c r="OI9" i="3" l="1"/>
  <c r="OI16" i="3" s="1"/>
  <c r="OI21" i="3" s="1"/>
  <c r="OI27" i="3" s="1"/>
  <c r="OI33" i="3" s="1"/>
  <c r="OI40" i="3" s="1"/>
  <c r="OR3" i="3"/>
  <c r="CV8" i="6"/>
  <c r="CV13" i="6" s="1"/>
  <c r="CV18" i="6" s="1"/>
  <c r="CV23" i="6" s="1"/>
  <c r="CV28" i="6" s="1"/>
  <c r="CX3" i="6"/>
  <c r="CV8" i="5"/>
  <c r="CV13" i="5" s="1"/>
  <c r="CV18" i="5" s="1"/>
  <c r="CV23" i="5" s="1"/>
  <c r="CV28" i="5" s="1"/>
  <c r="CX3" i="5"/>
  <c r="OR9" i="3" l="1"/>
  <c r="OR16" i="3" s="1"/>
  <c r="OR21" i="3" s="1"/>
  <c r="OR27" i="3" s="1"/>
  <c r="OR33" i="3" s="1"/>
  <c r="OR40" i="3" s="1"/>
  <c r="PA3" i="3"/>
  <c r="CX8" i="6"/>
  <c r="CX13" i="6" s="1"/>
  <c r="CX18" i="6" s="1"/>
  <c r="CX23" i="6" s="1"/>
  <c r="CX28" i="6" s="1"/>
  <c r="CZ3" i="6"/>
  <c r="CX8" i="5"/>
  <c r="CX13" i="5" s="1"/>
  <c r="CX18" i="5" s="1"/>
  <c r="CX23" i="5" s="1"/>
  <c r="CX28" i="5" s="1"/>
  <c r="CZ3" i="5"/>
  <c r="PA9" i="3" l="1"/>
  <c r="PA16" i="3" s="1"/>
  <c r="PA21" i="3" s="1"/>
  <c r="PA27" i="3" s="1"/>
  <c r="PA33" i="3" s="1"/>
  <c r="PA40" i="3" s="1"/>
  <c r="PJ3" i="3"/>
  <c r="CZ8" i="6"/>
  <c r="CZ13" i="6" s="1"/>
  <c r="CZ18" i="6" s="1"/>
  <c r="CZ23" i="6" s="1"/>
  <c r="CZ28" i="6" s="1"/>
  <c r="DB3" i="6"/>
  <c r="CZ8" i="5"/>
  <c r="CZ13" i="5" s="1"/>
  <c r="CZ18" i="5" s="1"/>
  <c r="CZ23" i="5" s="1"/>
  <c r="CZ28" i="5" s="1"/>
  <c r="DB3" i="5"/>
  <c r="PJ9" i="3" l="1"/>
  <c r="PJ16" i="3" s="1"/>
  <c r="PJ21" i="3" s="1"/>
  <c r="PJ27" i="3" s="1"/>
  <c r="PJ33" i="3" s="1"/>
  <c r="PJ40" i="3" s="1"/>
  <c r="PS3" i="3"/>
  <c r="DB8" i="6"/>
  <c r="DB13" i="6" s="1"/>
  <c r="DB18" i="6" s="1"/>
  <c r="DB23" i="6" s="1"/>
  <c r="DB28" i="6" s="1"/>
  <c r="DD3" i="6"/>
  <c r="DD8" i="6" s="1"/>
  <c r="DB8" i="5"/>
  <c r="DB13" i="5" s="1"/>
  <c r="DB18" i="5" s="1"/>
  <c r="DB23" i="5" s="1"/>
  <c r="DB28" i="5" s="1"/>
  <c r="DD3" i="5"/>
  <c r="DD8" i="5" s="1"/>
  <c r="PS9" i="3" l="1"/>
  <c r="PS16" i="3" s="1"/>
  <c r="PS21" i="3" s="1"/>
  <c r="PS27" i="3" s="1"/>
  <c r="PS33" i="3" s="1"/>
  <c r="PS40" i="3" s="1"/>
  <c r="QB3" i="3"/>
  <c r="QB9" i="3" l="1"/>
  <c r="QB16" i="3" s="1"/>
  <c r="QB21" i="3" s="1"/>
  <c r="QB27" i="3" s="1"/>
  <c r="QB33" i="3" s="1"/>
  <c r="QB40" i="3" s="1"/>
  <c r="QK3" i="3"/>
  <c r="QK9" i="3" l="1"/>
  <c r="QK16" i="3" s="1"/>
  <c r="QK21" i="3" s="1"/>
  <c r="QK27" i="3" s="1"/>
  <c r="QK33" i="3" s="1"/>
  <c r="QK40" i="3" s="1"/>
  <c r="QT3" i="3"/>
  <c r="QT9" i="3" l="1"/>
  <c r="QT16" i="3" s="1"/>
  <c r="QT21" i="3" s="1"/>
  <c r="QT27" i="3" s="1"/>
  <c r="QT33" i="3" s="1"/>
  <c r="QT40" i="3" s="1"/>
  <c r="RC3" i="3"/>
  <c r="RC9" i="3" s="1"/>
</calcChain>
</file>

<file path=xl/sharedStrings.xml><?xml version="1.0" encoding="utf-8"?>
<sst xmlns="http://schemas.openxmlformats.org/spreadsheetml/2006/main" count="1473" uniqueCount="120">
  <si>
    <t>Event Attendance Data</t>
  </si>
  <si>
    <t xml:space="preserve">Mon </t>
  </si>
  <si>
    <t>Fmly</t>
  </si>
  <si>
    <t>Adlt</t>
  </si>
  <si>
    <t>~0-5</t>
  </si>
  <si>
    <t>~6-12</t>
  </si>
  <si>
    <t>Teen</t>
  </si>
  <si>
    <t>offsite</t>
  </si>
  <si>
    <t>non-l</t>
  </si>
  <si>
    <t>Pantry</t>
  </si>
  <si>
    <t>Scrabble</t>
  </si>
  <si>
    <t xml:space="preserve">Tuesday </t>
  </si>
  <si>
    <t>Story Time</t>
  </si>
  <si>
    <t>Kiddie Crafts</t>
  </si>
  <si>
    <t>Teen Meet Up</t>
  </si>
  <si>
    <t>AIA</t>
  </si>
  <si>
    <t>Girl Scouts</t>
  </si>
  <si>
    <t>Teens</t>
  </si>
  <si>
    <t>AIA SS</t>
  </si>
  <si>
    <t>Robot Bugs (1)</t>
  </si>
  <si>
    <t>CK Book Club</t>
  </si>
  <si>
    <t>Story Time at the Fair</t>
  </si>
  <si>
    <t>SR-Treasure Hunt</t>
  </si>
  <si>
    <t>Robot Bugs (2)</t>
  </si>
  <si>
    <t>Wednesday</t>
  </si>
  <si>
    <t>Crafterschool</t>
  </si>
  <si>
    <t>OATS</t>
  </si>
  <si>
    <t>Thursday</t>
  </si>
  <si>
    <t>Busy Fingers</t>
  </si>
  <si>
    <t>Great Books</t>
  </si>
  <si>
    <t>Friday</t>
  </si>
  <si>
    <t>Book Club</t>
  </si>
  <si>
    <t>Container Garden</t>
  </si>
  <si>
    <t>Tie Dye</t>
  </si>
  <si>
    <t>Bracelets</t>
  </si>
  <si>
    <t>SR-Trail Mix</t>
  </si>
  <si>
    <t>Compass Program</t>
  </si>
  <si>
    <t>Saturday</t>
  </si>
  <si>
    <t>Lego Club</t>
  </si>
  <si>
    <t>Books &amp; Brews</t>
  </si>
  <si>
    <t>End of Summer</t>
  </si>
  <si>
    <t>Books and Brews</t>
  </si>
  <si>
    <t>Sunday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</si>
  <si>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</si>
  <si>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</si>
  <si>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</si>
  <si>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</si>
  <si>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</si>
  <si>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</si>
  <si>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</si>
  <si>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</si>
  <si>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</si>
  <si>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October</t>
  </si>
  <si>
    <t>November</t>
  </si>
  <si>
    <t>December</t>
  </si>
  <si>
    <t>Family</t>
  </si>
  <si>
    <t>Adult</t>
  </si>
  <si>
    <t>Age 0-5</t>
  </si>
  <si>
    <t>Age 6-12</t>
  </si>
  <si>
    <t>Offsite</t>
  </si>
  <si>
    <t>Non-Library</t>
  </si>
  <si>
    <t>Visitor Evaluation</t>
  </si>
  <si>
    <t>Kids</t>
  </si>
  <si>
    <t>Adults</t>
  </si>
  <si>
    <t>Total</t>
  </si>
  <si>
    <t>Aug</t>
  </si>
  <si>
    <t>Oct</t>
  </si>
  <si>
    <t>Nov</t>
  </si>
  <si>
    <t>Dec</t>
  </si>
  <si>
    <t>Computer Use</t>
  </si>
  <si>
    <t>Computer Help</t>
  </si>
  <si>
    <t>Reference</t>
  </si>
  <si>
    <t>Mar</t>
  </si>
  <si>
    <t>Apr</t>
  </si>
  <si>
    <t>Data Analysis</t>
  </si>
  <si>
    <t xml:space="preserve">Feb </t>
  </si>
  <si>
    <t>Patron Count</t>
  </si>
  <si>
    <t xml:space="preserve">Total:    </t>
  </si>
  <si>
    <t>Program Totals</t>
  </si>
  <si>
    <t>Family Programs - In Person</t>
  </si>
  <si>
    <t>In Person Attendance</t>
  </si>
  <si>
    <t>Adult Programs - In Person</t>
  </si>
  <si>
    <t>0-5 Kids  Programs - In Person</t>
  </si>
  <si>
    <t>6-12 Kids Programs - In Person</t>
  </si>
  <si>
    <t>Teen Programs</t>
  </si>
  <si>
    <t>Children's Programs - T &amp; M</t>
  </si>
  <si>
    <t>Kits Given</t>
  </si>
  <si>
    <t>Offsite Programs</t>
  </si>
  <si>
    <t>Offsite Program Attendance</t>
  </si>
  <si>
    <t>Virtual Programs</t>
  </si>
  <si>
    <t>Virtual Attendance</t>
  </si>
  <si>
    <t>Total Live Attendance</t>
  </si>
  <si>
    <t>Total Virtual Attendance</t>
  </si>
  <si>
    <t>computer help</t>
  </si>
  <si>
    <t>Reference Questions</t>
  </si>
  <si>
    <t>WIFI usage</t>
  </si>
  <si>
    <t>Library (Users)</t>
  </si>
  <si>
    <t>Cossayuna (Users)</t>
  </si>
  <si>
    <t>Non Library Sponsored Meetings</t>
  </si>
  <si>
    <t>Totals</t>
  </si>
  <si>
    <t>Item Circulation Statistics</t>
  </si>
  <si>
    <t>Audiobooks</t>
  </si>
  <si>
    <t>Adult Book</t>
  </si>
  <si>
    <t>Children's Book</t>
  </si>
  <si>
    <t>Children's New Books</t>
  </si>
  <si>
    <t>Children's New Video</t>
  </si>
  <si>
    <t>Children's Video </t>
  </si>
  <si>
    <t>Realia</t>
  </si>
  <si>
    <t>Magazine</t>
  </si>
  <si>
    <t>Music</t>
  </si>
  <si>
    <t>Adult New Books</t>
  </si>
  <si>
    <t>New Video</t>
  </si>
  <si>
    <t>Video</t>
  </si>
  <si>
    <t xml:space="preserve">Interlibrary Loan </t>
  </si>
  <si>
    <t>Received</t>
  </si>
  <si>
    <t>Percent of Circ ILL</t>
  </si>
  <si>
    <t>GALE Usage (sessions)</t>
  </si>
  <si>
    <t>Overdrive Usage (check outs)</t>
  </si>
  <si>
    <t>E-Books</t>
  </si>
  <si>
    <t>New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</si>
</sst>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charset val="1"/>
    </font>
    <font>
      <sz val="10"/>
      <name val="Arial"/>
      <charset val="1"/>
    </font>
    <font>
      <b/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0"/>
      <name val="Arial"/>
      <charset val="1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1"/>
      <name val="Calibri"/>
    </font>
    <font>
      <sz val="11"/>
      <color rgb="FF444444"/>
      <name val="Calibri"/>
      <family val="2"/>
      <charset val="1"/>
    </font>
    <font>
      <b/>
      <sz val="8"/>
      <color rgb="FFD9D9D9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242424"/>
      <name val="Aptos Narrow"/>
      <charset val="1"/>
    </font>
  </fonts>
  <fills count="1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readingOrder="1"/>
    </xf>
    <xf numFmtId="0" fontId="5" fillId="0" borderId="0" xfId="0" applyFont="1"/>
    <xf numFmtId="0" fontId="5" fillId="0" borderId="6" xfId="0" applyFont="1" applyBorder="1" applyAlignment="1">
      <alignment readingOrder="1"/>
    </xf>
    <xf numFmtId="0" fontId="5" fillId="0" borderId="8" xfId="0" applyFont="1" applyBorder="1" applyAlignment="1">
      <alignment readingOrder="1"/>
    </xf>
    <xf numFmtId="0" fontId="3" fillId="0" borderId="3" xfId="0" applyFont="1" applyBorder="1" applyAlignment="1">
      <alignment wrapText="1"/>
    </xf>
    <xf numFmtId="0" fontId="7" fillId="0" borderId="0" xfId="0" applyFont="1"/>
    <xf numFmtId="17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0" fillId="3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5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6" fillId="0" borderId="8" xfId="0" applyFont="1" applyBorder="1" applyAlignment="1">
      <alignment readingOrder="1"/>
    </xf>
    <xf numFmtId="0" fontId="4" fillId="0" borderId="3" xfId="0" applyFont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wrapText="1" readingOrder="1"/>
    </xf>
    <xf numFmtId="0" fontId="11" fillId="0" borderId="8" xfId="0" applyFont="1" applyBorder="1"/>
    <xf numFmtId="0" fontId="8" fillId="0" borderId="3" xfId="0" applyFont="1" applyBorder="1"/>
    <xf numFmtId="0" fontId="8" fillId="2" borderId="3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 readingOrder="1"/>
    </xf>
    <xf numFmtId="0" fontId="11" fillId="0" borderId="6" xfId="0" applyFont="1" applyBorder="1" applyAlignment="1">
      <alignment readingOrder="1"/>
    </xf>
    <xf numFmtId="0" fontId="13" fillId="0" borderId="5" xfId="0" applyFont="1" applyBorder="1" applyAlignment="1">
      <alignment wrapText="1"/>
    </xf>
    <xf numFmtId="0" fontId="8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wrapText="1" readingOrder="1"/>
    </xf>
    <xf numFmtId="0" fontId="15" fillId="0" borderId="6" xfId="0" applyFont="1" applyBorder="1" applyAlignment="1">
      <alignment readingOrder="1"/>
    </xf>
    <xf numFmtId="0" fontId="8" fillId="2" borderId="7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wrapText="1" readingOrder="1"/>
    </xf>
    <xf numFmtId="0" fontId="15" fillId="0" borderId="8" xfId="0" applyFont="1" applyBorder="1" applyAlignment="1">
      <alignment readingOrder="1"/>
    </xf>
    <xf numFmtId="0" fontId="13" fillId="0" borderId="3" xfId="0" applyFont="1" applyBorder="1" applyAlignment="1">
      <alignment wrapText="1"/>
    </xf>
    <xf numFmtId="0" fontId="15" fillId="0" borderId="0" xfId="0" applyFont="1" applyAlignment="1">
      <alignment readingOrder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horizontal="left" wrapText="1"/>
    </xf>
    <xf numFmtId="0" fontId="8" fillId="3" borderId="7" xfId="0" applyFont="1" applyFill="1" applyBorder="1" applyAlignment="1">
      <alignment horizontal="left"/>
    </xf>
    <xf numFmtId="0" fontId="15" fillId="0" borderId="9" xfId="0" applyFont="1" applyBorder="1" applyAlignment="1">
      <alignment readingOrder="1"/>
    </xf>
    <xf numFmtId="0" fontId="13" fillId="0" borderId="9" xfId="0" applyFont="1" applyBorder="1" applyAlignment="1">
      <alignment horizontal="left" wrapText="1"/>
    </xf>
    <xf numFmtId="9" fontId="8" fillId="2" borderId="1" xfId="0" applyNumberFormat="1" applyFont="1" applyFill="1" applyBorder="1" applyAlignment="1">
      <alignment horizontal="left"/>
    </xf>
    <xf numFmtId="0" fontId="10" fillId="0" borderId="1" xfId="0" applyFont="1" applyBorder="1"/>
    <xf numFmtId="0" fontId="8" fillId="0" borderId="1" xfId="0" applyFont="1" applyBorder="1"/>
    <xf numFmtId="0" fontId="12" fillId="2" borderId="4" xfId="0" applyFont="1" applyFill="1" applyBorder="1" applyAlignment="1">
      <alignment horizontal="left" readingOrder="1"/>
    </xf>
    <xf numFmtId="0" fontId="0" fillId="0" borderId="10" xfId="0" applyBorder="1" applyAlignment="1">
      <alignment horizontal="left"/>
    </xf>
    <xf numFmtId="0" fontId="5" fillId="0" borderId="1" xfId="0" applyFont="1" applyBorder="1"/>
    <xf numFmtId="0" fontId="0" fillId="0" borderId="1" xfId="0" applyBorder="1"/>
    <xf numFmtId="0" fontId="0" fillId="0" borderId="8" xfId="0" applyBorder="1"/>
    <xf numFmtId="0" fontId="10" fillId="0" borderId="0" xfId="0" applyFont="1"/>
    <xf numFmtId="0" fontId="16" fillId="0" borderId="0" xfId="0" applyFont="1"/>
    <xf numFmtId="0" fontId="4" fillId="0" borderId="11" xfId="0" applyFont="1" applyBorder="1" applyAlignment="1">
      <alignment horizontal="left" wrapText="1"/>
    </xf>
    <xf numFmtId="0" fontId="18" fillId="0" borderId="8" xfId="0" applyFont="1" applyBorder="1" applyAlignment="1">
      <alignment readingOrder="1"/>
    </xf>
    <xf numFmtId="0" fontId="8" fillId="5" borderId="1" xfId="0" applyFont="1" applyFill="1" applyBorder="1" applyAlignment="1">
      <alignment horizontal="left"/>
    </xf>
    <xf numFmtId="0" fontId="19" fillId="0" borderId="0" xfId="0" applyFont="1"/>
    <xf numFmtId="0" fontId="19" fillId="6" borderId="0" xfId="0" applyFont="1" applyFill="1"/>
    <xf numFmtId="0" fontId="20" fillId="0" borderId="0" xfId="0" applyFont="1"/>
    <xf numFmtId="14" fontId="19" fillId="5" borderId="1" xfId="0" applyNumberFormat="1" applyFont="1" applyFill="1" applyBorder="1" applyAlignment="1">
      <alignment horizontal="left"/>
    </xf>
    <xf numFmtId="0" fontId="19" fillId="5" borderId="8" xfId="0" applyFont="1" applyFill="1" applyBorder="1"/>
    <xf numFmtId="0" fontId="19" fillId="5" borderId="1" xfId="0" applyFont="1" applyFill="1" applyBorder="1"/>
    <xf numFmtId="16" fontId="19" fillId="5" borderId="8" xfId="0" applyNumberFormat="1" applyFont="1" applyFill="1" applyBorder="1"/>
    <xf numFmtId="0" fontId="20" fillId="0" borderId="1" xfId="0" applyFont="1" applyBorder="1" applyAlignment="1">
      <alignment horizontal="left"/>
    </xf>
    <xf numFmtId="0" fontId="20" fillId="0" borderId="2" xfId="0" applyFont="1" applyBorder="1"/>
    <xf numFmtId="0" fontId="1" fillId="0" borderId="0" xfId="0" applyFont="1"/>
    <xf numFmtId="0" fontId="20" fillId="0" borderId="1" xfId="0" applyFont="1" applyBorder="1"/>
    <xf numFmtId="0" fontId="19" fillId="7" borderId="0" xfId="0" applyFont="1" applyFill="1"/>
    <xf numFmtId="0" fontId="20" fillId="7" borderId="0" xfId="0" applyFont="1" applyFill="1"/>
    <xf numFmtId="0" fontId="20" fillId="7" borderId="1" xfId="0" applyFont="1" applyFill="1" applyBorder="1" applyAlignment="1">
      <alignment horizontal="left"/>
    </xf>
    <xf numFmtId="0" fontId="20" fillId="7" borderId="1" xfId="0" applyFont="1" applyFill="1" applyBorder="1"/>
    <xf numFmtId="0" fontId="20" fillId="0" borderId="4" xfId="0" applyFont="1" applyBorder="1" applyAlignment="1">
      <alignment horizontal="left"/>
    </xf>
    <xf numFmtId="0" fontId="20" fillId="0" borderId="4" xfId="0" applyFont="1" applyBorder="1"/>
    <xf numFmtId="0" fontId="21" fillId="7" borderId="0" xfId="0" applyFont="1" applyFill="1"/>
    <xf numFmtId="0" fontId="20" fillId="7" borderId="10" xfId="0" applyFont="1" applyFill="1" applyBorder="1" applyAlignment="1">
      <alignment horizontal="left"/>
    </xf>
    <xf numFmtId="0" fontId="20" fillId="7" borderId="10" xfId="0" applyFont="1" applyFill="1" applyBorder="1"/>
    <xf numFmtId="0" fontId="22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20" fillId="0" borderId="0" xfId="0" applyFont="1" applyAlignment="1">
      <alignment horizontal="left"/>
    </xf>
    <xf numFmtId="0" fontId="21" fillId="0" borderId="0" xfId="0" applyFont="1"/>
    <xf numFmtId="0" fontId="1" fillId="0" borderId="15" xfId="0" applyFont="1" applyBorder="1"/>
    <xf numFmtId="0" fontId="19" fillId="0" borderId="1" xfId="0" applyFont="1" applyBorder="1"/>
    <xf numFmtId="0" fontId="19" fillId="0" borderId="16" xfId="0" applyFont="1" applyBorder="1"/>
    <xf numFmtId="0" fontId="19" fillId="0" borderId="15" xfId="0" applyFont="1" applyBorder="1"/>
    <xf numFmtId="16" fontId="19" fillId="0" borderId="15" xfId="0" applyNumberFormat="1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21" fillId="0" borderId="0" xfId="0" applyFont="1" applyAlignment="1">
      <alignment horizontal="left"/>
    </xf>
    <xf numFmtId="0" fontId="19" fillId="0" borderId="8" xfId="0" applyFont="1" applyBorder="1"/>
    <xf numFmtId="0" fontId="19" fillId="0" borderId="11" xfId="0" applyFont="1" applyBorder="1"/>
    <xf numFmtId="0" fontId="19" fillId="0" borderId="1" xfId="0" applyFont="1" applyBorder="1" applyAlignment="1">
      <alignment horizontal="left"/>
    </xf>
    <xf numFmtId="0" fontId="1" fillId="0" borderId="11" xfId="0" applyFont="1" applyBorder="1"/>
    <xf numFmtId="0" fontId="20" fillId="7" borderId="2" xfId="0" applyFont="1" applyFill="1" applyBorder="1" applyAlignment="1">
      <alignment horizontal="left"/>
    </xf>
    <xf numFmtId="0" fontId="1" fillId="0" borderId="10" xfId="0" applyFont="1" applyBorder="1"/>
    <xf numFmtId="0" fontId="19" fillId="8" borderId="0" xfId="0" applyFont="1" applyFill="1"/>
    <xf numFmtId="0" fontId="20" fillId="8" borderId="0" xfId="0" applyFont="1" applyFill="1"/>
    <xf numFmtId="0" fontId="20" fillId="8" borderId="0" xfId="0" applyFont="1" applyFill="1" applyAlignment="1">
      <alignment horizontal="left"/>
    </xf>
    <xf numFmtId="0" fontId="0" fillId="8" borderId="0" xfId="0" applyFill="1"/>
    <xf numFmtId="0" fontId="0" fillId="3" borderId="8" xfId="0" applyFill="1" applyBorder="1" applyAlignment="1">
      <alignment horizontal="left"/>
    </xf>
    <xf numFmtId="0" fontId="22" fillId="0" borderId="0" xfId="0" applyFont="1"/>
    <xf numFmtId="16" fontId="19" fillId="0" borderId="0" xfId="0" applyNumberFormat="1" applyFont="1"/>
    <xf numFmtId="0" fontId="19" fillId="0" borderId="20" xfId="0" applyFont="1" applyBorder="1"/>
    <xf numFmtId="14" fontId="19" fillId="9" borderId="1" xfId="0" applyNumberFormat="1" applyFont="1" applyFill="1" applyBorder="1" applyAlignment="1">
      <alignment horizontal="left"/>
    </xf>
    <xf numFmtId="0" fontId="20" fillId="9" borderId="1" xfId="0" applyFont="1" applyFill="1" applyBorder="1"/>
    <xf numFmtId="0" fontId="20" fillId="9" borderId="1" xfId="0" applyFont="1" applyFill="1" applyBorder="1" applyAlignment="1">
      <alignment horizontal="left"/>
    </xf>
    <xf numFmtId="0" fontId="20" fillId="9" borderId="4" xfId="0" applyFont="1" applyFill="1" applyBorder="1" applyAlignment="1">
      <alignment horizontal="left"/>
    </xf>
    <xf numFmtId="0" fontId="20" fillId="9" borderId="4" xfId="0" applyFont="1" applyFill="1" applyBorder="1"/>
    <xf numFmtId="0" fontId="22" fillId="0" borderId="22" xfId="0" applyFont="1" applyBorder="1"/>
    <xf numFmtId="0" fontId="19" fillId="0" borderId="23" xfId="0" applyFont="1" applyBorder="1"/>
    <xf numFmtId="0" fontId="0" fillId="0" borderId="24" xfId="0" applyBorder="1"/>
    <xf numFmtId="0" fontId="19" fillId="0" borderId="25" xfId="0" applyFont="1" applyBorder="1"/>
    <xf numFmtId="0" fontId="19" fillId="0" borderId="26" xfId="0" applyFont="1" applyBorder="1"/>
    <xf numFmtId="0" fontId="0" fillId="0" borderId="21" xfId="0" applyBorder="1"/>
    <xf numFmtId="0" fontId="19" fillId="0" borderId="27" xfId="0" applyFont="1" applyBorder="1"/>
    <xf numFmtId="0" fontId="0" fillId="0" borderId="23" xfId="0" applyBorder="1"/>
    <xf numFmtId="0" fontId="0" fillId="0" borderId="26" xfId="0" applyBorder="1"/>
    <xf numFmtId="0" fontId="0" fillId="0" borderId="28" xfId="0" applyBorder="1"/>
    <xf numFmtId="0" fontId="19" fillId="0" borderId="29" xfId="0" applyFont="1" applyBorder="1"/>
    <xf numFmtId="0" fontId="1" fillId="0" borderId="28" xfId="0" applyFont="1" applyBorder="1"/>
    <xf numFmtId="0" fontId="19" fillId="9" borderId="1" xfId="0" applyFont="1" applyFill="1" applyBorder="1" applyAlignment="1">
      <alignment horizontal="left"/>
    </xf>
    <xf numFmtId="0" fontId="20" fillId="9" borderId="2" xfId="0" applyFont="1" applyFill="1" applyBorder="1" applyAlignment="1">
      <alignment horizontal="left"/>
    </xf>
    <xf numFmtId="0" fontId="0" fillId="0" borderId="11" xfId="0" applyBorder="1"/>
    <xf numFmtId="0" fontId="22" fillId="0" borderId="30" xfId="0" applyFont="1" applyBorder="1"/>
    <xf numFmtId="0" fontId="19" fillId="0" borderId="31" xfId="0" applyFont="1" applyBorder="1"/>
    <xf numFmtId="14" fontId="19" fillId="8" borderId="1" xfId="0" applyNumberFormat="1" applyFont="1" applyFill="1" applyBorder="1" applyAlignment="1">
      <alignment horizontal="left"/>
    </xf>
    <xf numFmtId="0" fontId="20" fillId="8" borderId="1" xfId="0" applyFont="1" applyFill="1" applyBorder="1" applyAlignment="1">
      <alignment horizontal="left"/>
    </xf>
    <xf numFmtId="0" fontId="19" fillId="0" borderId="32" xfId="0" applyFont="1" applyBorder="1"/>
    <xf numFmtId="0" fontId="21" fillId="0" borderId="23" xfId="0" applyFont="1" applyBorder="1"/>
    <xf numFmtId="0" fontId="21" fillId="0" borderId="28" xfId="0" applyFont="1" applyBorder="1"/>
    <xf numFmtId="0" fontId="19" fillId="0" borderId="33" xfId="0" applyFont="1" applyBorder="1"/>
    <xf numFmtId="0" fontId="21" fillId="0" borderId="26" xfId="0" applyFont="1" applyBorder="1"/>
    <xf numFmtId="0" fontId="0" fillId="5" borderId="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19" fillId="0" borderId="34" xfId="0" applyFont="1" applyBorder="1"/>
    <xf numFmtId="16" fontId="19" fillId="5" borderId="1" xfId="0" applyNumberFormat="1" applyFont="1" applyFill="1" applyBorder="1"/>
    <xf numFmtId="0" fontId="20" fillId="0" borderId="6" xfId="0" applyFont="1" applyBorder="1"/>
    <xf numFmtId="0" fontId="20" fillId="0" borderId="8" xfId="0" applyFont="1" applyBorder="1"/>
    <xf numFmtId="0" fontId="20" fillId="7" borderId="8" xfId="0" applyFont="1" applyFill="1" applyBorder="1"/>
    <xf numFmtId="0" fontId="20" fillId="0" borderId="35" xfId="0" applyFont="1" applyBorder="1"/>
    <xf numFmtId="0" fontId="20" fillId="9" borderId="35" xfId="0" applyFont="1" applyFill="1" applyBorder="1"/>
    <xf numFmtId="0" fontId="2" fillId="0" borderId="0" xfId="0" applyFont="1" applyAlignment="1">
      <alignment horizontal="left"/>
    </xf>
    <xf numFmtId="0" fontId="19" fillId="0" borderId="36" xfId="0" applyFont="1" applyBorder="1"/>
    <xf numFmtId="0" fontId="19" fillId="9" borderId="8" xfId="0" applyFont="1" applyFill="1" applyBorder="1"/>
    <xf numFmtId="0" fontId="19" fillId="9" borderId="1" xfId="0" applyFont="1" applyFill="1" applyBorder="1"/>
    <xf numFmtId="16" fontId="19" fillId="9" borderId="8" xfId="0" applyNumberFormat="1" applyFont="1" applyFill="1" applyBorder="1"/>
    <xf numFmtId="16" fontId="19" fillId="9" borderId="1" xfId="0" applyNumberFormat="1" applyFont="1" applyFill="1" applyBorder="1"/>
    <xf numFmtId="0" fontId="20" fillId="9" borderId="2" xfId="0" applyFont="1" applyFill="1" applyBorder="1"/>
    <xf numFmtId="0" fontId="20" fillId="9" borderId="6" xfId="0" applyFont="1" applyFill="1" applyBorder="1"/>
    <xf numFmtId="0" fontId="20" fillId="9" borderId="8" xfId="0" applyFont="1" applyFill="1" applyBorder="1"/>
    <xf numFmtId="0" fontId="0" fillId="0" borderId="13" xfId="0" applyBorder="1"/>
    <xf numFmtId="0" fontId="0" fillId="0" borderId="18" xfId="0" applyBorder="1"/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7" fillId="4" borderId="36" xfId="0" quotePrefix="1" applyFont="1" applyFill="1" applyBorder="1" applyAlignment="1">
      <alignment horizontal="left"/>
    </xf>
    <xf numFmtId="0" fontId="17" fillId="5" borderId="13" xfId="0" quotePrefix="1" applyFont="1" applyFill="1" applyBorder="1" applyAlignment="1">
      <alignment horizontal="left"/>
    </xf>
    <xf numFmtId="0" fontId="17" fillId="4" borderId="13" xfId="0" quotePrefix="1" applyFont="1" applyFill="1" applyBorder="1" applyAlignment="1">
      <alignment horizontal="left"/>
    </xf>
    <xf numFmtId="0" fontId="17" fillId="5" borderId="14" xfId="0" quotePrefix="1" applyFont="1" applyFill="1" applyBorder="1" applyAlignment="1">
      <alignment horizontal="left"/>
    </xf>
    <xf numFmtId="0" fontId="0" fillId="4" borderId="3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4" borderId="3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5" fillId="0" borderId="6" xfId="0" applyFont="1" applyBorder="1"/>
    <xf numFmtId="0" fontId="0" fillId="0" borderId="5" xfId="0" applyBorder="1"/>
    <xf numFmtId="0" fontId="5" fillId="0" borderId="9" xfId="0" applyFont="1" applyBorder="1"/>
    <xf numFmtId="0" fontId="23" fillId="0" borderId="0" xfId="0" applyFont="1"/>
    <xf numFmtId="0" fontId="23" fillId="0" borderId="1" xfId="0" applyFont="1" applyBorder="1"/>
    <xf numFmtId="0" fontId="20" fillId="0" borderId="5" xfId="0" applyFont="1" applyBorder="1"/>
    <xf numFmtId="0" fontId="20" fillId="0" borderId="3" xfId="0" applyFont="1" applyBorder="1"/>
    <xf numFmtId="14" fontId="19" fillId="5" borderId="4" xfId="0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8" fillId="10" borderId="1" xfId="0" applyFont="1" applyFill="1" applyBorder="1" applyAlignment="1">
      <alignment horizontal="left"/>
    </xf>
    <xf numFmtId="0" fontId="10" fillId="10" borderId="0" xfId="0" applyFont="1" applyFill="1" applyAlignment="1">
      <alignment horizontal="center"/>
    </xf>
    <xf numFmtId="0" fontId="8" fillId="11" borderId="1" xfId="0" applyFont="1" applyFill="1" applyBorder="1" applyAlignment="1">
      <alignment horizontal="left"/>
    </xf>
    <xf numFmtId="9" fontId="8" fillId="11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3FA7-4C2E-4691-B4AD-994F1646BD03}">
  <dimension ref="A1:RJ58"/>
  <sheetViews>
    <sheetView workbookViewId="0">
      <pane xSplit="1" topLeftCell="B1" activePane="topRight" state="frozen"/>
      <selection pane="topRight" activeCell="J46" sqref="J46"/>
    </sheetView>
  </sheetViews>
  <sheetFormatPr defaultColWidth="9.140625" defaultRowHeight="15"/>
  <cols>
    <col min="1" max="1" width="10.28515625" customWidth="1"/>
    <col min="2" max="2" width="1" customWidth="1"/>
    <col min="3" max="3" width="17" style="3" customWidth="1"/>
    <col min="4" max="6" width="5.140625" customWidth="1"/>
    <col min="7" max="7" width="6" customWidth="1"/>
    <col min="8" max="8" width="5.140625" customWidth="1"/>
    <col min="9" max="9" width="6.28515625" customWidth="1"/>
    <col min="10" max="10" width="5.140625" customWidth="1"/>
    <col min="11" max="11" width="2.140625" customWidth="1"/>
    <col min="12" max="12" width="17" style="3" customWidth="1"/>
    <col min="13" max="17" width="5.140625" customWidth="1"/>
    <col min="18" max="18" width="6.28515625" customWidth="1"/>
    <col min="19" max="19" width="5.140625" customWidth="1"/>
    <col min="20" max="20" width="2.140625" customWidth="1"/>
    <col min="21" max="21" width="17" style="3" customWidth="1"/>
    <col min="22" max="26" width="5.140625" customWidth="1"/>
    <col min="27" max="27" width="6.28515625" customWidth="1"/>
    <col min="28" max="28" width="5.7109375" customWidth="1"/>
    <col min="29" max="29" width="2.140625" customWidth="1"/>
    <col min="30" max="30" width="17" style="3" customWidth="1"/>
    <col min="31" max="35" width="5.140625" customWidth="1"/>
    <col min="36" max="36" width="6.28515625" customWidth="1"/>
    <col min="37" max="37" width="5.7109375" customWidth="1"/>
    <col min="38" max="38" width="2.140625" customWidth="1"/>
    <col min="39" max="39" width="17" style="3" customWidth="1"/>
    <col min="40" max="44" width="5.140625" customWidth="1"/>
    <col min="45" max="45" width="6.28515625" customWidth="1"/>
    <col min="46" max="46" width="5.7109375" customWidth="1"/>
    <col min="47" max="47" width="2.140625" customWidth="1"/>
    <col min="48" max="48" width="17" style="3" customWidth="1"/>
    <col min="49" max="53" width="5.140625" customWidth="1"/>
    <col min="54" max="54" width="6.28515625" customWidth="1"/>
    <col min="55" max="55" width="5.7109375" customWidth="1"/>
    <col min="56" max="56" width="2.140625" customWidth="1"/>
    <col min="57" max="57" width="17" style="3" customWidth="1"/>
    <col min="58" max="62" width="5.140625" customWidth="1"/>
    <col min="63" max="63" width="6.28515625" customWidth="1"/>
    <col min="64" max="64" width="5.7109375" customWidth="1"/>
    <col min="65" max="65" width="2.140625" customWidth="1"/>
    <col min="66" max="66" width="17" style="3" customWidth="1"/>
    <col min="67" max="71" width="5.140625" customWidth="1"/>
    <col min="72" max="72" width="6.28515625" customWidth="1"/>
    <col min="73" max="73" width="5.7109375" customWidth="1"/>
    <col min="74" max="74" width="2.140625" customWidth="1"/>
    <col min="75" max="75" width="17" style="3" customWidth="1"/>
    <col min="76" max="80" width="5.140625" customWidth="1"/>
    <col min="81" max="81" width="6.28515625" customWidth="1"/>
    <col min="82" max="82" width="5.7109375" customWidth="1"/>
    <col min="83" max="83" width="2.140625" customWidth="1"/>
    <col min="84" max="84" width="17" style="3" customWidth="1"/>
    <col min="85" max="89" width="5.140625" customWidth="1"/>
    <col min="90" max="90" width="6.28515625" customWidth="1"/>
    <col min="91" max="91" width="5.7109375" customWidth="1"/>
    <col min="92" max="92" width="2.140625" customWidth="1"/>
    <col min="93" max="93" width="17" style="3" customWidth="1"/>
    <col min="94" max="98" width="5.140625" customWidth="1"/>
    <col min="99" max="99" width="6.28515625" customWidth="1"/>
    <col min="100" max="100" width="5.7109375" customWidth="1"/>
    <col min="101" max="101" width="2.140625" customWidth="1"/>
    <col min="102" max="102" width="17" style="3" customWidth="1"/>
    <col min="103" max="107" width="5.140625" customWidth="1"/>
    <col min="108" max="108" width="6.28515625" customWidth="1"/>
    <col min="109" max="109" width="5.7109375" customWidth="1"/>
    <col min="110" max="110" width="2.140625" customWidth="1"/>
    <col min="111" max="111" width="17" style="3" customWidth="1"/>
    <col min="112" max="116" width="5.140625" customWidth="1"/>
    <col min="117" max="117" width="6.28515625" customWidth="1"/>
    <col min="118" max="118" width="5.7109375" customWidth="1"/>
    <col min="119" max="119" width="2.140625" customWidth="1"/>
    <col min="120" max="120" width="17" style="3" customWidth="1"/>
    <col min="121" max="125" width="5.140625" customWidth="1"/>
    <col min="126" max="126" width="6.28515625" customWidth="1"/>
    <col min="127" max="127" width="5.7109375" customWidth="1"/>
    <col min="128" max="128" width="2.140625" customWidth="1"/>
    <col min="129" max="129" width="17" style="3" customWidth="1"/>
    <col min="130" max="134" width="5.140625" customWidth="1"/>
    <col min="135" max="135" width="6.28515625" customWidth="1"/>
    <col min="136" max="136" width="5.7109375" customWidth="1"/>
    <col min="137" max="137" width="2.140625" customWidth="1"/>
    <col min="138" max="138" width="17" style="3" customWidth="1"/>
    <col min="139" max="143" width="5.140625" customWidth="1"/>
    <col min="144" max="144" width="6.28515625" customWidth="1"/>
    <col min="145" max="145" width="5.7109375" customWidth="1"/>
    <col min="146" max="146" width="2.140625" customWidth="1"/>
    <col min="147" max="147" width="17" style="3" customWidth="1"/>
    <col min="148" max="152" width="5.140625" customWidth="1"/>
    <col min="153" max="153" width="6.28515625" customWidth="1"/>
    <col min="154" max="154" width="5.7109375" customWidth="1"/>
    <col min="155" max="155" width="2.140625" customWidth="1"/>
    <col min="156" max="156" width="17" style="3" customWidth="1"/>
    <col min="157" max="161" width="5.140625" customWidth="1"/>
    <col min="162" max="162" width="6.28515625" customWidth="1"/>
    <col min="163" max="163" width="5.7109375" customWidth="1"/>
    <col min="164" max="164" width="2.140625" customWidth="1"/>
    <col min="165" max="165" width="17" style="3" customWidth="1"/>
    <col min="166" max="170" width="5.140625" customWidth="1"/>
    <col min="171" max="171" width="6.28515625" customWidth="1"/>
    <col min="172" max="172" width="5.7109375" customWidth="1"/>
    <col min="173" max="173" width="2.140625" customWidth="1"/>
    <col min="174" max="174" width="17" style="3" customWidth="1"/>
    <col min="175" max="179" width="5.140625" customWidth="1"/>
    <col min="180" max="180" width="6.28515625" customWidth="1"/>
    <col min="181" max="181" width="5.7109375" customWidth="1"/>
    <col min="182" max="182" width="2.140625" customWidth="1"/>
    <col min="183" max="183" width="17" style="3" customWidth="1"/>
    <col min="184" max="188" width="5.140625" customWidth="1"/>
    <col min="189" max="189" width="6.28515625" customWidth="1"/>
    <col min="190" max="190" width="5.7109375" customWidth="1"/>
    <col min="191" max="191" width="2.140625" customWidth="1"/>
    <col min="192" max="192" width="17" style="3" customWidth="1"/>
    <col min="193" max="197" width="5.140625" customWidth="1"/>
    <col min="198" max="198" width="6.28515625" customWidth="1"/>
    <col min="199" max="199" width="5.7109375" customWidth="1"/>
    <col min="200" max="200" width="2.140625" customWidth="1"/>
    <col min="201" max="201" width="17" style="3" customWidth="1"/>
    <col min="202" max="206" width="5.140625" customWidth="1"/>
    <col min="207" max="207" width="6.28515625" customWidth="1"/>
    <col min="208" max="208" width="5.7109375" customWidth="1"/>
    <col min="209" max="209" width="2.140625" customWidth="1"/>
    <col min="210" max="210" width="17" style="3" customWidth="1"/>
    <col min="211" max="215" width="5.140625" customWidth="1"/>
    <col min="216" max="216" width="6.28515625" customWidth="1"/>
    <col min="217" max="217" width="5.7109375" customWidth="1"/>
    <col min="218" max="218" width="2.140625" customWidth="1"/>
    <col min="219" max="219" width="17" style="3" customWidth="1"/>
    <col min="220" max="224" width="5.140625" customWidth="1"/>
    <col min="225" max="225" width="6.28515625" customWidth="1"/>
    <col min="226" max="226" width="5.7109375" customWidth="1"/>
    <col min="227" max="227" width="2.140625" customWidth="1"/>
    <col min="228" max="228" width="17" style="3" customWidth="1"/>
    <col min="229" max="233" width="5.140625" customWidth="1"/>
    <col min="234" max="234" width="6.28515625" customWidth="1"/>
    <col min="235" max="235" width="5.7109375" customWidth="1"/>
    <col min="236" max="236" width="2.140625" customWidth="1"/>
    <col min="237" max="237" width="17" style="3" customWidth="1"/>
    <col min="238" max="242" width="5.140625" customWidth="1"/>
    <col min="243" max="243" width="6.28515625" customWidth="1"/>
    <col min="244" max="244" width="5.7109375" customWidth="1"/>
    <col min="245" max="245" width="2.140625" customWidth="1"/>
    <col min="246" max="246" width="17" style="3" customWidth="1"/>
    <col min="247" max="251" width="5.140625" customWidth="1"/>
    <col min="252" max="252" width="6.28515625" customWidth="1"/>
    <col min="253" max="253" width="5.7109375" customWidth="1"/>
    <col min="254" max="254" width="2.140625" customWidth="1"/>
    <col min="255" max="255" width="17" style="3" customWidth="1"/>
    <col min="256" max="260" width="5.140625" customWidth="1"/>
    <col min="261" max="261" width="6.28515625" customWidth="1"/>
    <col min="262" max="262" width="5.7109375" customWidth="1"/>
    <col min="263" max="263" width="2.140625" customWidth="1"/>
    <col min="264" max="264" width="17" style="3" customWidth="1"/>
    <col min="265" max="269" width="5.140625" customWidth="1"/>
    <col min="270" max="270" width="6.28515625" customWidth="1"/>
    <col min="271" max="271" width="5.7109375" customWidth="1"/>
    <col min="272" max="272" width="2.140625" customWidth="1"/>
    <col min="273" max="273" width="17" style="3" customWidth="1"/>
    <col min="274" max="278" width="5.140625" customWidth="1"/>
    <col min="279" max="279" width="6.28515625" customWidth="1"/>
    <col min="280" max="280" width="5.7109375" customWidth="1"/>
    <col min="281" max="281" width="2.140625" customWidth="1"/>
    <col min="282" max="282" width="17" style="3" customWidth="1"/>
    <col min="283" max="287" width="5.140625" customWidth="1"/>
    <col min="288" max="288" width="6.28515625" customWidth="1"/>
    <col min="289" max="289" width="5.7109375" customWidth="1"/>
    <col min="290" max="290" width="2.140625" customWidth="1"/>
    <col min="291" max="291" width="17" style="3" customWidth="1"/>
    <col min="292" max="296" width="5.140625" customWidth="1"/>
    <col min="297" max="297" width="6.28515625" customWidth="1"/>
    <col min="298" max="298" width="5.7109375" customWidth="1"/>
    <col min="299" max="299" width="2.140625" customWidth="1"/>
    <col min="300" max="300" width="17" style="3" customWidth="1"/>
    <col min="301" max="305" width="5.140625" customWidth="1"/>
    <col min="306" max="306" width="6.28515625" customWidth="1"/>
    <col min="307" max="307" width="5.7109375" customWidth="1"/>
    <col min="308" max="308" width="2.140625" customWidth="1"/>
    <col min="309" max="309" width="17" style="3" customWidth="1"/>
    <col min="310" max="314" width="5.140625" customWidth="1"/>
    <col min="315" max="315" width="6.28515625" customWidth="1"/>
    <col min="316" max="316" width="5.7109375" customWidth="1"/>
    <col min="317" max="317" width="2.140625" customWidth="1"/>
    <col min="318" max="318" width="17" style="3" customWidth="1"/>
    <col min="319" max="323" width="5.140625" customWidth="1"/>
    <col min="324" max="324" width="6.28515625" customWidth="1"/>
    <col min="325" max="325" width="5.7109375" customWidth="1"/>
    <col min="326" max="326" width="2.140625" customWidth="1"/>
    <col min="327" max="327" width="17" style="3" customWidth="1"/>
    <col min="328" max="332" width="5.140625" customWidth="1"/>
    <col min="333" max="333" width="6.28515625" customWidth="1"/>
    <col min="334" max="334" width="5.7109375" customWidth="1"/>
    <col min="335" max="335" width="2.140625" customWidth="1"/>
    <col min="336" max="336" width="17" style="3" customWidth="1"/>
    <col min="337" max="341" width="5.140625" customWidth="1"/>
    <col min="342" max="342" width="6.28515625" customWidth="1"/>
    <col min="343" max="343" width="5.7109375" customWidth="1"/>
    <col min="344" max="344" width="2.140625" customWidth="1"/>
    <col min="345" max="345" width="17" style="3" customWidth="1"/>
    <col min="346" max="350" width="5.140625" customWidth="1"/>
    <col min="351" max="351" width="6.28515625" customWidth="1"/>
    <col min="352" max="352" width="5.7109375" customWidth="1"/>
    <col min="353" max="353" width="2.140625" customWidth="1"/>
    <col min="354" max="354" width="17" style="3" customWidth="1"/>
    <col min="355" max="359" width="5.140625" customWidth="1"/>
    <col min="360" max="360" width="6.28515625" customWidth="1"/>
    <col min="361" max="361" width="5.7109375" customWidth="1"/>
    <col min="362" max="362" width="2.140625" customWidth="1"/>
    <col min="363" max="363" width="17" style="3" customWidth="1"/>
    <col min="364" max="368" width="5.140625" customWidth="1"/>
    <col min="369" max="369" width="6.28515625" customWidth="1"/>
    <col min="370" max="370" width="5.7109375" customWidth="1"/>
    <col min="371" max="371" width="2.140625" customWidth="1"/>
    <col min="372" max="372" width="17" style="3" customWidth="1"/>
    <col min="373" max="377" width="5.140625" customWidth="1"/>
    <col min="378" max="378" width="6.28515625" customWidth="1"/>
    <col min="379" max="379" width="5.7109375" customWidth="1"/>
    <col min="380" max="380" width="2.140625" customWidth="1"/>
    <col min="381" max="381" width="17" style="3" customWidth="1"/>
    <col min="382" max="386" width="5.140625" customWidth="1"/>
    <col min="387" max="387" width="6.28515625" customWidth="1"/>
    <col min="388" max="388" width="5.7109375" customWidth="1"/>
    <col min="389" max="389" width="2.140625" customWidth="1"/>
    <col min="390" max="390" width="17" style="3" customWidth="1"/>
    <col min="391" max="395" width="5.140625" customWidth="1"/>
    <col min="396" max="396" width="6.28515625" customWidth="1"/>
    <col min="397" max="397" width="5.7109375" customWidth="1"/>
    <col min="398" max="398" width="2.140625" customWidth="1"/>
    <col min="399" max="399" width="17" style="3" customWidth="1"/>
    <col min="400" max="404" width="5.140625" customWidth="1"/>
    <col min="405" max="405" width="6.28515625" customWidth="1"/>
    <col min="406" max="406" width="5.7109375" customWidth="1"/>
    <col min="407" max="407" width="2.140625" customWidth="1"/>
    <col min="408" max="408" width="17" style="3" customWidth="1"/>
    <col min="409" max="413" width="5.140625" customWidth="1"/>
    <col min="414" max="414" width="6.28515625" customWidth="1"/>
    <col min="415" max="415" width="5.7109375" customWidth="1"/>
    <col min="416" max="416" width="2.140625" customWidth="1"/>
    <col min="417" max="417" width="17" style="3" customWidth="1"/>
    <col min="418" max="422" width="5.140625" customWidth="1"/>
    <col min="423" max="423" width="6.28515625" customWidth="1"/>
    <col min="424" max="424" width="5.7109375" customWidth="1"/>
    <col min="425" max="425" width="2.140625" customWidth="1"/>
    <col min="426" max="426" width="17" style="3" customWidth="1"/>
    <col min="427" max="431" width="5.140625" customWidth="1"/>
    <col min="432" max="432" width="6.28515625" customWidth="1"/>
    <col min="433" max="433" width="5.7109375" customWidth="1"/>
    <col min="434" max="434" width="2.140625" customWidth="1"/>
    <col min="435" max="435" width="17" style="3" customWidth="1"/>
    <col min="436" max="440" width="5.140625" customWidth="1"/>
    <col min="441" max="441" width="6.28515625" customWidth="1"/>
    <col min="442" max="442" width="5.7109375" customWidth="1"/>
    <col min="443" max="443" width="2.140625" customWidth="1"/>
    <col min="444" max="444" width="17" style="3" customWidth="1"/>
    <col min="445" max="449" width="5.140625" customWidth="1"/>
    <col min="450" max="450" width="6.28515625" customWidth="1"/>
    <col min="451" max="451" width="5.7109375" customWidth="1"/>
    <col min="452" max="452" width="2.140625" customWidth="1"/>
    <col min="453" max="453" width="17" style="3" customWidth="1"/>
    <col min="454" max="458" width="5.140625" customWidth="1"/>
    <col min="459" max="459" width="6.28515625" customWidth="1"/>
    <col min="460" max="460" width="5.7109375" customWidth="1"/>
    <col min="461" max="461" width="2.140625" customWidth="1"/>
    <col min="462" max="462" width="17" style="3" customWidth="1"/>
    <col min="463" max="467" width="5.140625" customWidth="1"/>
    <col min="468" max="468" width="6.28515625" customWidth="1"/>
    <col min="469" max="469" width="5.7109375" customWidth="1"/>
    <col min="470" max="470" width="2.140625" customWidth="1"/>
    <col min="471" max="471" width="17" style="3" customWidth="1"/>
    <col min="472" max="476" width="5.140625" customWidth="1"/>
    <col min="477" max="477" width="6.28515625" customWidth="1"/>
    <col min="478" max="478" width="5.7109375" customWidth="1"/>
  </cols>
  <sheetData>
    <row r="1" spans="1:478">
      <c r="A1" s="79" t="s">
        <v>0</v>
      </c>
    </row>
    <row r="2" spans="1:478" ht="6" customHeight="1">
      <c r="A2" s="79"/>
    </row>
    <row r="3" spans="1:478">
      <c r="A3" s="80" t="s">
        <v>1</v>
      </c>
      <c r="B3" s="81"/>
      <c r="C3" s="127">
        <v>45656</v>
      </c>
      <c r="D3" s="169" t="s">
        <v>2</v>
      </c>
      <c r="E3" s="169" t="s">
        <v>3</v>
      </c>
      <c r="F3" s="170" t="s">
        <v>4</v>
      </c>
      <c r="G3" s="171" t="s">
        <v>5</v>
      </c>
      <c r="H3" s="169" t="s">
        <v>6</v>
      </c>
      <c r="I3" s="172" t="s">
        <v>7</v>
      </c>
      <c r="J3" s="172" t="s">
        <v>8</v>
      </c>
      <c r="L3" s="196">
        <f>C3+7</f>
        <v>45663</v>
      </c>
      <c r="M3" s="83" t="s">
        <v>2</v>
      </c>
      <c r="N3" s="83" t="s">
        <v>3</v>
      </c>
      <c r="O3" s="84" t="s">
        <v>4</v>
      </c>
      <c r="P3" s="85" t="s">
        <v>5</v>
      </c>
      <c r="Q3" s="84" t="s">
        <v>6</v>
      </c>
      <c r="R3" s="161" t="s">
        <v>7</v>
      </c>
      <c r="S3" s="161" t="s">
        <v>8</v>
      </c>
      <c r="U3" s="82">
        <f>L3+7</f>
        <v>45670</v>
      </c>
      <c r="V3" s="83" t="s">
        <v>2</v>
      </c>
      <c r="W3" s="83" t="s">
        <v>3</v>
      </c>
      <c r="X3" s="84" t="s">
        <v>4</v>
      </c>
      <c r="Y3" s="85" t="s">
        <v>5</v>
      </c>
      <c r="Z3" s="83" t="s">
        <v>6</v>
      </c>
      <c r="AA3" s="161" t="s">
        <v>7</v>
      </c>
      <c r="AB3" s="161" t="s">
        <v>8</v>
      </c>
      <c r="AD3" s="82">
        <f>U3+7</f>
        <v>45677</v>
      </c>
      <c r="AE3" s="83" t="s">
        <v>2</v>
      </c>
      <c r="AF3" s="83" t="s">
        <v>3</v>
      </c>
      <c r="AG3" s="84" t="s">
        <v>4</v>
      </c>
      <c r="AH3" s="85" t="s">
        <v>5</v>
      </c>
      <c r="AI3" s="84" t="s">
        <v>6</v>
      </c>
      <c r="AJ3" s="161" t="s">
        <v>7</v>
      </c>
      <c r="AK3" s="161" t="s">
        <v>8</v>
      </c>
      <c r="AM3" s="82">
        <f>AD3+7</f>
        <v>45684</v>
      </c>
      <c r="AN3" s="83" t="s">
        <v>2</v>
      </c>
      <c r="AO3" s="83" t="s">
        <v>3</v>
      </c>
      <c r="AP3" s="84" t="s">
        <v>4</v>
      </c>
      <c r="AQ3" s="85" t="s">
        <v>5</v>
      </c>
      <c r="AR3" s="84" t="s">
        <v>6</v>
      </c>
      <c r="AS3" s="161" t="s">
        <v>7</v>
      </c>
      <c r="AT3" s="161" t="s">
        <v>8</v>
      </c>
      <c r="AV3" s="82">
        <f>AM3+7</f>
        <v>45691</v>
      </c>
      <c r="AW3" s="83" t="s">
        <v>2</v>
      </c>
      <c r="AX3" s="83" t="s">
        <v>3</v>
      </c>
      <c r="AY3" s="84" t="s">
        <v>4</v>
      </c>
      <c r="AZ3" s="85" t="s">
        <v>5</v>
      </c>
      <c r="BA3" s="84" t="s">
        <v>6</v>
      </c>
      <c r="BB3" s="161" t="s">
        <v>7</v>
      </c>
      <c r="BC3" s="161" t="s">
        <v>8</v>
      </c>
      <c r="BE3" s="82">
        <f>AV3+7</f>
        <v>45698</v>
      </c>
      <c r="BF3" s="83" t="s">
        <v>2</v>
      </c>
      <c r="BG3" s="83" t="s">
        <v>3</v>
      </c>
      <c r="BH3" s="84" t="s">
        <v>4</v>
      </c>
      <c r="BI3" s="85" t="s">
        <v>5</v>
      </c>
      <c r="BJ3" s="84" t="s">
        <v>6</v>
      </c>
      <c r="BK3" s="161" t="s">
        <v>7</v>
      </c>
      <c r="BL3" s="161" t="s">
        <v>8</v>
      </c>
      <c r="BN3" s="82">
        <f>BE3+7</f>
        <v>45705</v>
      </c>
      <c r="BO3" s="83" t="s">
        <v>2</v>
      </c>
      <c r="BP3" s="83" t="s">
        <v>3</v>
      </c>
      <c r="BQ3" s="84" t="s">
        <v>4</v>
      </c>
      <c r="BR3" s="85" t="s">
        <v>5</v>
      </c>
      <c r="BS3" s="84" t="s">
        <v>6</v>
      </c>
      <c r="BT3" s="161" t="s">
        <v>7</v>
      </c>
      <c r="BU3" s="161" t="s">
        <v>8</v>
      </c>
      <c r="BW3" s="82">
        <f>BN3+7</f>
        <v>45712</v>
      </c>
      <c r="BX3" s="83" t="s">
        <v>2</v>
      </c>
      <c r="BY3" s="83" t="s">
        <v>3</v>
      </c>
      <c r="BZ3" s="84" t="s">
        <v>4</v>
      </c>
      <c r="CA3" s="85" t="s">
        <v>5</v>
      </c>
      <c r="CB3" s="84" t="s">
        <v>6</v>
      </c>
      <c r="CC3" s="161" t="s">
        <v>7</v>
      </c>
      <c r="CD3" s="161" t="s">
        <v>8</v>
      </c>
      <c r="CF3" s="82">
        <f>BW3+7</f>
        <v>45719</v>
      </c>
      <c r="CG3" s="83" t="s">
        <v>2</v>
      </c>
      <c r="CH3" s="83" t="s">
        <v>3</v>
      </c>
      <c r="CI3" s="84" t="s">
        <v>4</v>
      </c>
      <c r="CJ3" s="85" t="s">
        <v>5</v>
      </c>
      <c r="CK3" s="84" t="s">
        <v>6</v>
      </c>
      <c r="CL3" s="161" t="s">
        <v>7</v>
      </c>
      <c r="CM3" s="161" t="s">
        <v>8</v>
      </c>
      <c r="CO3" s="82">
        <f>CF3+7</f>
        <v>45726</v>
      </c>
      <c r="CP3" s="83" t="s">
        <v>2</v>
      </c>
      <c r="CQ3" s="83" t="s">
        <v>3</v>
      </c>
      <c r="CR3" s="84" t="s">
        <v>4</v>
      </c>
      <c r="CS3" s="85" t="s">
        <v>5</v>
      </c>
      <c r="CT3" s="84" t="s">
        <v>6</v>
      </c>
      <c r="CU3" s="161" t="s">
        <v>7</v>
      </c>
      <c r="CV3" s="161" t="s">
        <v>8</v>
      </c>
      <c r="CX3" s="82">
        <f>CO3+7</f>
        <v>45733</v>
      </c>
      <c r="CY3" s="83" t="s">
        <v>2</v>
      </c>
      <c r="CZ3" s="83" t="s">
        <v>3</v>
      </c>
      <c r="DA3" s="84" t="s">
        <v>4</v>
      </c>
      <c r="DB3" s="85" t="s">
        <v>5</v>
      </c>
      <c r="DC3" s="84" t="s">
        <v>6</v>
      </c>
      <c r="DD3" s="161" t="s">
        <v>7</v>
      </c>
      <c r="DE3" s="161" t="s">
        <v>8</v>
      </c>
      <c r="DG3" s="82">
        <f>CX3+7</f>
        <v>45740</v>
      </c>
      <c r="DH3" s="83" t="s">
        <v>2</v>
      </c>
      <c r="DI3" s="83" t="s">
        <v>3</v>
      </c>
      <c r="DJ3" s="84" t="s">
        <v>4</v>
      </c>
      <c r="DK3" s="85" t="s">
        <v>5</v>
      </c>
      <c r="DL3" s="84" t="s">
        <v>6</v>
      </c>
      <c r="DM3" s="161" t="s">
        <v>7</v>
      </c>
      <c r="DN3" s="161" t="s">
        <v>8</v>
      </c>
      <c r="DP3" s="82">
        <f>DG3+7</f>
        <v>45747</v>
      </c>
      <c r="DQ3" s="83" t="s">
        <v>2</v>
      </c>
      <c r="DR3" s="83" t="s">
        <v>3</v>
      </c>
      <c r="DS3" s="84" t="s">
        <v>4</v>
      </c>
      <c r="DT3" s="85" t="s">
        <v>5</v>
      </c>
      <c r="DU3" s="84" t="s">
        <v>6</v>
      </c>
      <c r="DV3" s="161" t="s">
        <v>7</v>
      </c>
      <c r="DW3" s="161" t="s">
        <v>8</v>
      </c>
      <c r="DY3" s="82">
        <f>DP3+7</f>
        <v>45754</v>
      </c>
      <c r="DZ3" s="83" t="s">
        <v>2</v>
      </c>
      <c r="EA3" s="83" t="s">
        <v>3</v>
      </c>
      <c r="EB3" s="84" t="s">
        <v>4</v>
      </c>
      <c r="EC3" s="85" t="s">
        <v>5</v>
      </c>
      <c r="ED3" s="84" t="s">
        <v>6</v>
      </c>
      <c r="EE3" s="161" t="s">
        <v>7</v>
      </c>
      <c r="EF3" s="161" t="s">
        <v>8</v>
      </c>
      <c r="EH3" s="82">
        <f>DY3+7</f>
        <v>45761</v>
      </c>
      <c r="EI3" s="83" t="s">
        <v>2</v>
      </c>
      <c r="EJ3" s="83" t="s">
        <v>3</v>
      </c>
      <c r="EK3" s="84" t="s">
        <v>4</v>
      </c>
      <c r="EL3" s="85" t="s">
        <v>5</v>
      </c>
      <c r="EM3" s="84" t="s">
        <v>6</v>
      </c>
      <c r="EN3" s="161" t="s">
        <v>7</v>
      </c>
      <c r="EO3" s="161" t="s">
        <v>8</v>
      </c>
      <c r="EQ3" s="82">
        <f>EH3+7</f>
        <v>45768</v>
      </c>
      <c r="ER3" s="83" t="s">
        <v>2</v>
      </c>
      <c r="ES3" s="83" t="s">
        <v>3</v>
      </c>
      <c r="ET3" s="84" t="s">
        <v>4</v>
      </c>
      <c r="EU3" s="85" t="s">
        <v>5</v>
      </c>
      <c r="EV3" s="84" t="s">
        <v>6</v>
      </c>
      <c r="EW3" s="161" t="s">
        <v>7</v>
      </c>
      <c r="EX3" s="161" t="s">
        <v>8</v>
      </c>
      <c r="EZ3" s="82">
        <f>EQ3+7</f>
        <v>45775</v>
      </c>
      <c r="FA3" s="83" t="s">
        <v>2</v>
      </c>
      <c r="FB3" s="83" t="s">
        <v>3</v>
      </c>
      <c r="FC3" s="84" t="s">
        <v>4</v>
      </c>
      <c r="FD3" s="85" t="s">
        <v>5</v>
      </c>
      <c r="FE3" s="84" t="s">
        <v>6</v>
      </c>
      <c r="FF3" s="161" t="s">
        <v>7</v>
      </c>
      <c r="FG3" s="161" t="s">
        <v>8</v>
      </c>
      <c r="FI3" s="82">
        <f>EZ3+7</f>
        <v>45782</v>
      </c>
      <c r="FJ3" s="83" t="s">
        <v>2</v>
      </c>
      <c r="FK3" s="83" t="s">
        <v>3</v>
      </c>
      <c r="FL3" s="84" t="s">
        <v>4</v>
      </c>
      <c r="FM3" s="85" t="s">
        <v>5</v>
      </c>
      <c r="FN3" s="84" t="s">
        <v>6</v>
      </c>
      <c r="FO3" s="161" t="s">
        <v>7</v>
      </c>
      <c r="FP3" s="161" t="s">
        <v>8</v>
      </c>
      <c r="FR3" s="82">
        <f>FI3+7</f>
        <v>45789</v>
      </c>
      <c r="FS3" s="83" t="s">
        <v>2</v>
      </c>
      <c r="FT3" s="83" t="s">
        <v>3</v>
      </c>
      <c r="FU3" s="84" t="s">
        <v>4</v>
      </c>
      <c r="FV3" s="85" t="s">
        <v>5</v>
      </c>
      <c r="FW3" s="84" t="s">
        <v>6</v>
      </c>
      <c r="FX3" s="161" t="s">
        <v>7</v>
      </c>
      <c r="FY3" s="161" t="s">
        <v>8</v>
      </c>
      <c r="GA3" s="82">
        <f>FR3+7</f>
        <v>45796</v>
      </c>
      <c r="GB3" s="83" t="s">
        <v>2</v>
      </c>
      <c r="GC3" s="83" t="s">
        <v>3</v>
      </c>
      <c r="GD3" s="84" t="s">
        <v>4</v>
      </c>
      <c r="GE3" s="85" t="s">
        <v>5</v>
      </c>
      <c r="GF3" s="84" t="s">
        <v>6</v>
      </c>
      <c r="GG3" s="161" t="s">
        <v>7</v>
      </c>
      <c r="GH3" s="161" t="s">
        <v>8</v>
      </c>
      <c r="GJ3" s="82">
        <f>GA3+7</f>
        <v>45803</v>
      </c>
      <c r="GK3" s="83" t="s">
        <v>2</v>
      </c>
      <c r="GL3" s="83" t="s">
        <v>3</v>
      </c>
      <c r="GM3" s="84" t="s">
        <v>4</v>
      </c>
      <c r="GN3" s="85" t="s">
        <v>5</v>
      </c>
      <c r="GO3" s="84" t="s">
        <v>6</v>
      </c>
      <c r="GP3" s="161" t="s">
        <v>7</v>
      </c>
      <c r="GQ3" s="161" t="s">
        <v>8</v>
      </c>
      <c r="GS3" s="82">
        <f>GJ3+7</f>
        <v>45810</v>
      </c>
      <c r="GT3" s="83" t="s">
        <v>2</v>
      </c>
      <c r="GU3" s="83" t="s">
        <v>3</v>
      </c>
      <c r="GV3" s="84" t="s">
        <v>4</v>
      </c>
      <c r="GW3" s="85" t="s">
        <v>5</v>
      </c>
      <c r="GX3" s="84" t="s">
        <v>6</v>
      </c>
      <c r="GY3" s="161" t="s">
        <v>7</v>
      </c>
      <c r="GZ3" s="161" t="s">
        <v>8</v>
      </c>
      <c r="HB3" s="82">
        <f>GS3+7</f>
        <v>45817</v>
      </c>
      <c r="HC3" s="83" t="s">
        <v>2</v>
      </c>
      <c r="HD3" s="83" t="s">
        <v>3</v>
      </c>
      <c r="HE3" s="84" t="s">
        <v>4</v>
      </c>
      <c r="HF3" s="85" t="s">
        <v>5</v>
      </c>
      <c r="HG3" s="84" t="s">
        <v>6</v>
      </c>
      <c r="HH3" s="161" t="s">
        <v>7</v>
      </c>
      <c r="HI3" s="161" t="s">
        <v>8</v>
      </c>
      <c r="HK3" s="82">
        <f>HB3+7</f>
        <v>45824</v>
      </c>
      <c r="HL3" s="83" t="s">
        <v>2</v>
      </c>
      <c r="HM3" s="83" t="s">
        <v>3</v>
      </c>
      <c r="HN3" s="84" t="s">
        <v>4</v>
      </c>
      <c r="HO3" s="85" t="s">
        <v>5</v>
      </c>
      <c r="HP3" s="84" t="s">
        <v>6</v>
      </c>
      <c r="HQ3" s="161" t="s">
        <v>7</v>
      </c>
      <c r="HR3" s="161" t="s">
        <v>8</v>
      </c>
      <c r="HT3" s="82">
        <f>HK3+7</f>
        <v>45831</v>
      </c>
      <c r="HU3" s="83" t="s">
        <v>2</v>
      </c>
      <c r="HV3" s="83" t="s">
        <v>3</v>
      </c>
      <c r="HW3" s="84" t="s">
        <v>4</v>
      </c>
      <c r="HX3" s="85" t="s">
        <v>5</v>
      </c>
      <c r="HY3" s="84" t="s">
        <v>6</v>
      </c>
      <c r="HZ3" s="161" t="s">
        <v>7</v>
      </c>
      <c r="IA3" s="161" t="s">
        <v>8</v>
      </c>
      <c r="IC3" s="82">
        <f>HT3+7</f>
        <v>45838</v>
      </c>
      <c r="ID3" s="83" t="s">
        <v>2</v>
      </c>
      <c r="IE3" s="83" t="s">
        <v>3</v>
      </c>
      <c r="IF3" s="84" t="s">
        <v>4</v>
      </c>
      <c r="IG3" s="85" t="s">
        <v>5</v>
      </c>
      <c r="IH3" s="84" t="s">
        <v>6</v>
      </c>
      <c r="II3" s="161" t="s">
        <v>7</v>
      </c>
      <c r="IJ3" s="161" t="s">
        <v>8</v>
      </c>
      <c r="IL3" s="82">
        <f>IC3+7</f>
        <v>45845</v>
      </c>
      <c r="IM3" s="83" t="s">
        <v>2</v>
      </c>
      <c r="IN3" s="83" t="s">
        <v>3</v>
      </c>
      <c r="IO3" s="84" t="s">
        <v>4</v>
      </c>
      <c r="IP3" s="85" t="s">
        <v>5</v>
      </c>
      <c r="IQ3" s="84" t="s">
        <v>6</v>
      </c>
      <c r="IR3" s="161" t="s">
        <v>7</v>
      </c>
      <c r="IS3" s="161" t="s">
        <v>8</v>
      </c>
      <c r="IU3" s="82">
        <f>IL3+7</f>
        <v>45852</v>
      </c>
      <c r="IV3" s="83" t="s">
        <v>2</v>
      </c>
      <c r="IW3" s="83" t="s">
        <v>3</v>
      </c>
      <c r="IX3" s="84" t="s">
        <v>4</v>
      </c>
      <c r="IY3" s="85" t="s">
        <v>5</v>
      </c>
      <c r="IZ3" s="84" t="s">
        <v>6</v>
      </c>
      <c r="JA3" s="161" t="s">
        <v>7</v>
      </c>
      <c r="JB3" s="161" t="s">
        <v>8</v>
      </c>
      <c r="JD3" s="82">
        <f>IU3+7</f>
        <v>45859</v>
      </c>
      <c r="JE3" s="83" t="s">
        <v>2</v>
      </c>
      <c r="JF3" s="83" t="s">
        <v>3</v>
      </c>
      <c r="JG3" s="84" t="s">
        <v>4</v>
      </c>
      <c r="JH3" s="85" t="s">
        <v>5</v>
      </c>
      <c r="JI3" s="84" t="s">
        <v>6</v>
      </c>
      <c r="JJ3" s="161" t="s">
        <v>7</v>
      </c>
      <c r="JK3" s="161" t="s">
        <v>8</v>
      </c>
      <c r="JM3" s="82">
        <f>JD3+7</f>
        <v>45866</v>
      </c>
      <c r="JN3" s="83" t="s">
        <v>2</v>
      </c>
      <c r="JO3" s="83" t="s">
        <v>3</v>
      </c>
      <c r="JP3" s="84" t="s">
        <v>4</v>
      </c>
      <c r="JQ3" s="85" t="s">
        <v>5</v>
      </c>
      <c r="JR3" s="84" t="s">
        <v>6</v>
      </c>
      <c r="JS3" s="161" t="s">
        <v>7</v>
      </c>
      <c r="JT3" s="161" t="s">
        <v>8</v>
      </c>
      <c r="JV3" s="82">
        <f>JM3+7</f>
        <v>45873</v>
      </c>
      <c r="JW3" s="83" t="s">
        <v>2</v>
      </c>
      <c r="JX3" s="83" t="s">
        <v>3</v>
      </c>
      <c r="JY3" s="84" t="s">
        <v>4</v>
      </c>
      <c r="JZ3" s="85" t="s">
        <v>5</v>
      </c>
      <c r="KA3" s="84" t="s">
        <v>6</v>
      </c>
      <c r="KB3" s="161" t="s">
        <v>7</v>
      </c>
      <c r="KC3" s="161" t="s">
        <v>8</v>
      </c>
      <c r="KE3" s="82">
        <f>JV3+7</f>
        <v>45880</v>
      </c>
      <c r="KF3" s="83" t="s">
        <v>2</v>
      </c>
      <c r="KG3" s="83" t="s">
        <v>3</v>
      </c>
      <c r="KH3" s="84" t="s">
        <v>4</v>
      </c>
      <c r="KI3" s="85" t="s">
        <v>5</v>
      </c>
      <c r="KJ3" s="84" t="s">
        <v>6</v>
      </c>
      <c r="KK3" s="161" t="s">
        <v>7</v>
      </c>
      <c r="KL3" s="161" t="s">
        <v>8</v>
      </c>
      <c r="KN3" s="82">
        <f>KE3+7</f>
        <v>45887</v>
      </c>
      <c r="KO3" s="83" t="s">
        <v>2</v>
      </c>
      <c r="KP3" s="83" t="s">
        <v>3</v>
      </c>
      <c r="KQ3" s="84" t="s">
        <v>4</v>
      </c>
      <c r="KR3" s="85" t="s">
        <v>5</v>
      </c>
      <c r="KS3" s="84" t="s">
        <v>6</v>
      </c>
      <c r="KT3" s="161" t="s">
        <v>7</v>
      </c>
      <c r="KU3" s="161" t="s">
        <v>8</v>
      </c>
      <c r="KW3" s="82">
        <f>KN3+7</f>
        <v>45894</v>
      </c>
      <c r="KX3" s="83" t="s">
        <v>2</v>
      </c>
      <c r="KY3" s="83" t="s">
        <v>3</v>
      </c>
      <c r="KZ3" s="84" t="s">
        <v>4</v>
      </c>
      <c r="LA3" s="85" t="s">
        <v>5</v>
      </c>
      <c r="LB3" s="84" t="s">
        <v>6</v>
      </c>
      <c r="LC3" s="161" t="s">
        <v>7</v>
      </c>
      <c r="LD3" s="161" t="s">
        <v>8</v>
      </c>
      <c r="LF3" s="82">
        <f>KW3+7</f>
        <v>45901</v>
      </c>
      <c r="LG3" s="83" t="s">
        <v>2</v>
      </c>
      <c r="LH3" s="83" t="s">
        <v>3</v>
      </c>
      <c r="LI3" s="84" t="s">
        <v>4</v>
      </c>
      <c r="LJ3" s="85" t="s">
        <v>5</v>
      </c>
      <c r="LK3" s="84" t="s">
        <v>6</v>
      </c>
      <c r="LL3" s="161" t="s">
        <v>7</v>
      </c>
      <c r="LM3" s="161" t="s">
        <v>8</v>
      </c>
      <c r="LO3" s="82">
        <f>LF3+7</f>
        <v>45908</v>
      </c>
      <c r="LP3" s="83" t="s">
        <v>2</v>
      </c>
      <c r="LQ3" s="83" t="s">
        <v>3</v>
      </c>
      <c r="LR3" s="84" t="s">
        <v>4</v>
      </c>
      <c r="LS3" s="85" t="s">
        <v>5</v>
      </c>
      <c r="LT3" s="84" t="s">
        <v>6</v>
      </c>
      <c r="LU3" s="161" t="s">
        <v>7</v>
      </c>
      <c r="LV3" s="161" t="s">
        <v>8</v>
      </c>
      <c r="LX3" s="82">
        <f>LO3+7</f>
        <v>45915</v>
      </c>
      <c r="LY3" s="83" t="s">
        <v>2</v>
      </c>
      <c r="LZ3" s="83" t="s">
        <v>3</v>
      </c>
      <c r="MA3" s="84" t="s">
        <v>4</v>
      </c>
      <c r="MB3" s="85" t="s">
        <v>5</v>
      </c>
      <c r="MC3" s="84" t="s">
        <v>6</v>
      </c>
      <c r="MD3" s="161" t="s">
        <v>7</v>
      </c>
      <c r="ME3" s="161" t="s">
        <v>8</v>
      </c>
      <c r="MG3" s="82">
        <f>LX3+7</f>
        <v>45922</v>
      </c>
      <c r="MH3" s="83" t="s">
        <v>2</v>
      </c>
      <c r="MI3" s="83" t="s">
        <v>3</v>
      </c>
      <c r="MJ3" s="84" t="s">
        <v>4</v>
      </c>
      <c r="MK3" s="85" t="s">
        <v>5</v>
      </c>
      <c r="ML3" s="84" t="s">
        <v>6</v>
      </c>
      <c r="MM3" s="161" t="s">
        <v>7</v>
      </c>
      <c r="MN3" s="161" t="s">
        <v>8</v>
      </c>
      <c r="MP3" s="82">
        <f>MG3+7</f>
        <v>45929</v>
      </c>
      <c r="MQ3" s="83" t="s">
        <v>2</v>
      </c>
      <c r="MR3" s="83" t="s">
        <v>3</v>
      </c>
      <c r="MS3" s="84" t="s">
        <v>4</v>
      </c>
      <c r="MT3" s="85" t="s">
        <v>5</v>
      </c>
      <c r="MU3" s="84" t="s">
        <v>6</v>
      </c>
      <c r="MV3" s="161" t="s">
        <v>7</v>
      </c>
      <c r="MW3" s="161" t="s">
        <v>8</v>
      </c>
      <c r="MY3" s="82">
        <f>MP3+7</f>
        <v>45936</v>
      </c>
      <c r="MZ3" s="83" t="s">
        <v>2</v>
      </c>
      <c r="NA3" s="83" t="s">
        <v>3</v>
      </c>
      <c r="NB3" s="84" t="s">
        <v>4</v>
      </c>
      <c r="NC3" s="85" t="s">
        <v>5</v>
      </c>
      <c r="ND3" s="84" t="s">
        <v>6</v>
      </c>
      <c r="NE3" s="161" t="s">
        <v>7</v>
      </c>
      <c r="NF3" s="161" t="s">
        <v>8</v>
      </c>
      <c r="NH3" s="82">
        <f>MY3+7</f>
        <v>45943</v>
      </c>
      <c r="NI3" s="83" t="s">
        <v>2</v>
      </c>
      <c r="NJ3" s="83" t="s">
        <v>3</v>
      </c>
      <c r="NK3" s="84" t="s">
        <v>4</v>
      </c>
      <c r="NL3" s="85" t="s">
        <v>5</v>
      </c>
      <c r="NM3" s="84" t="s">
        <v>6</v>
      </c>
      <c r="NN3" s="161" t="s">
        <v>7</v>
      </c>
      <c r="NO3" s="161" t="s">
        <v>8</v>
      </c>
      <c r="NQ3" s="82">
        <f>NH3+7</f>
        <v>45950</v>
      </c>
      <c r="NR3" s="83" t="s">
        <v>2</v>
      </c>
      <c r="NS3" s="83" t="s">
        <v>3</v>
      </c>
      <c r="NT3" s="84" t="s">
        <v>4</v>
      </c>
      <c r="NU3" s="85" t="s">
        <v>5</v>
      </c>
      <c r="NV3" s="84" t="s">
        <v>6</v>
      </c>
      <c r="NW3" s="161" t="s">
        <v>7</v>
      </c>
      <c r="NX3" s="161" t="s">
        <v>8</v>
      </c>
      <c r="NZ3" s="82">
        <f>NQ3+7</f>
        <v>45957</v>
      </c>
      <c r="OA3" s="83" t="s">
        <v>2</v>
      </c>
      <c r="OB3" s="83" t="s">
        <v>3</v>
      </c>
      <c r="OC3" s="84" t="s">
        <v>4</v>
      </c>
      <c r="OD3" s="85" t="s">
        <v>5</v>
      </c>
      <c r="OE3" s="84" t="s">
        <v>6</v>
      </c>
      <c r="OF3" s="161" t="s">
        <v>7</v>
      </c>
      <c r="OG3" s="161" t="s">
        <v>8</v>
      </c>
      <c r="OI3" s="82">
        <f>NZ3+7</f>
        <v>45964</v>
      </c>
      <c r="OJ3" s="83" t="s">
        <v>2</v>
      </c>
      <c r="OK3" s="83" t="s">
        <v>3</v>
      </c>
      <c r="OL3" s="84" t="s">
        <v>4</v>
      </c>
      <c r="OM3" s="85" t="s">
        <v>5</v>
      </c>
      <c r="ON3" s="84" t="s">
        <v>6</v>
      </c>
      <c r="OO3" s="161" t="s">
        <v>7</v>
      </c>
      <c r="OP3" s="161" t="s">
        <v>8</v>
      </c>
      <c r="OR3" s="82">
        <f>OI3+7</f>
        <v>45971</v>
      </c>
      <c r="OS3" s="83" t="s">
        <v>2</v>
      </c>
      <c r="OT3" s="83" t="s">
        <v>3</v>
      </c>
      <c r="OU3" s="84" t="s">
        <v>4</v>
      </c>
      <c r="OV3" s="85" t="s">
        <v>5</v>
      </c>
      <c r="OW3" s="84" t="s">
        <v>6</v>
      </c>
      <c r="OX3" s="161" t="s">
        <v>7</v>
      </c>
      <c r="OY3" s="161" t="s">
        <v>8</v>
      </c>
      <c r="PA3" s="82">
        <f>OR3+7</f>
        <v>45978</v>
      </c>
      <c r="PB3" s="83" t="s">
        <v>2</v>
      </c>
      <c r="PC3" s="83" t="s">
        <v>3</v>
      </c>
      <c r="PD3" s="84" t="s">
        <v>4</v>
      </c>
      <c r="PE3" s="85" t="s">
        <v>5</v>
      </c>
      <c r="PF3" s="84" t="s">
        <v>6</v>
      </c>
      <c r="PG3" s="161" t="s">
        <v>7</v>
      </c>
      <c r="PH3" s="161" t="s">
        <v>8</v>
      </c>
      <c r="PJ3" s="82">
        <f>PA3+7</f>
        <v>45985</v>
      </c>
      <c r="PK3" s="83" t="s">
        <v>2</v>
      </c>
      <c r="PL3" s="83" t="s">
        <v>3</v>
      </c>
      <c r="PM3" s="84" t="s">
        <v>4</v>
      </c>
      <c r="PN3" s="85" t="s">
        <v>5</v>
      </c>
      <c r="PO3" s="84" t="s">
        <v>6</v>
      </c>
      <c r="PP3" s="161" t="s">
        <v>7</v>
      </c>
      <c r="PQ3" s="161" t="s">
        <v>8</v>
      </c>
      <c r="PS3" s="82">
        <f>PJ3+7</f>
        <v>45992</v>
      </c>
      <c r="PT3" s="83" t="s">
        <v>2</v>
      </c>
      <c r="PU3" s="83" t="s">
        <v>3</v>
      </c>
      <c r="PV3" s="84" t="s">
        <v>4</v>
      </c>
      <c r="PW3" s="85" t="s">
        <v>5</v>
      </c>
      <c r="PX3" s="84" t="s">
        <v>6</v>
      </c>
      <c r="PY3" s="161" t="s">
        <v>7</v>
      </c>
      <c r="PZ3" s="161" t="s">
        <v>8</v>
      </c>
      <c r="QB3" s="82">
        <f>PS3+7</f>
        <v>45999</v>
      </c>
      <c r="QC3" s="83" t="s">
        <v>2</v>
      </c>
      <c r="QD3" s="83" t="s">
        <v>3</v>
      </c>
      <c r="QE3" s="84" t="s">
        <v>4</v>
      </c>
      <c r="QF3" s="85" t="s">
        <v>5</v>
      </c>
      <c r="QG3" s="84" t="s">
        <v>6</v>
      </c>
      <c r="QH3" s="161" t="s">
        <v>7</v>
      </c>
      <c r="QI3" s="161" t="s">
        <v>8</v>
      </c>
      <c r="QK3" s="82">
        <f>QB3+7</f>
        <v>46006</v>
      </c>
      <c r="QL3" s="83" t="s">
        <v>2</v>
      </c>
      <c r="QM3" s="83" t="s">
        <v>3</v>
      </c>
      <c r="QN3" s="84" t="s">
        <v>4</v>
      </c>
      <c r="QO3" s="85" t="s">
        <v>5</v>
      </c>
      <c r="QP3" s="84" t="s">
        <v>6</v>
      </c>
      <c r="QQ3" s="161" t="s">
        <v>7</v>
      </c>
      <c r="QR3" s="161" t="s">
        <v>8</v>
      </c>
      <c r="QT3" s="82">
        <f>QK3+7</f>
        <v>46013</v>
      </c>
      <c r="QU3" s="83" t="s">
        <v>2</v>
      </c>
      <c r="QV3" s="83" t="s">
        <v>3</v>
      </c>
      <c r="QW3" s="84" t="s">
        <v>4</v>
      </c>
      <c r="QX3" s="85" t="s">
        <v>5</v>
      </c>
      <c r="QY3" s="84" t="s">
        <v>6</v>
      </c>
      <c r="QZ3" s="161" t="s">
        <v>7</v>
      </c>
      <c r="RA3" s="161" t="s">
        <v>8</v>
      </c>
      <c r="RC3" s="82">
        <f>QT3+7</f>
        <v>46020</v>
      </c>
      <c r="RD3" s="83" t="s">
        <v>2</v>
      </c>
      <c r="RE3" s="83" t="s">
        <v>3</v>
      </c>
      <c r="RF3" s="84" t="s">
        <v>4</v>
      </c>
      <c r="RG3" s="85" t="s">
        <v>5</v>
      </c>
      <c r="RH3" s="84" t="s">
        <v>6</v>
      </c>
      <c r="RI3" s="161" t="s">
        <v>7</v>
      </c>
      <c r="RJ3" s="161" t="s">
        <v>8</v>
      </c>
    </row>
    <row r="4" spans="1:478">
      <c r="A4" s="79"/>
      <c r="B4" s="81"/>
      <c r="C4" s="129"/>
      <c r="D4" s="173"/>
      <c r="E4" s="173"/>
      <c r="F4" s="173"/>
      <c r="G4" s="173"/>
      <c r="H4" s="174"/>
      <c r="I4" s="128"/>
      <c r="J4" s="128"/>
      <c r="L4" s="193" t="s">
        <v>9</v>
      </c>
      <c r="M4" s="194"/>
      <c r="N4" s="87"/>
      <c r="O4" s="87"/>
      <c r="P4" s="87"/>
      <c r="Q4" s="87"/>
      <c r="R4" s="89"/>
      <c r="S4" s="89"/>
      <c r="U4" s="193" t="s">
        <v>9</v>
      </c>
      <c r="V4" s="87"/>
      <c r="W4" s="87"/>
      <c r="X4" s="87"/>
      <c r="Y4" s="87"/>
      <c r="Z4" s="162"/>
      <c r="AA4" s="89"/>
      <c r="AB4" s="89"/>
      <c r="AD4" s="193" t="s">
        <v>9</v>
      </c>
      <c r="AE4" s="87"/>
      <c r="AF4" s="87"/>
      <c r="AG4" s="87"/>
      <c r="AH4" s="87"/>
      <c r="AI4" s="87"/>
      <c r="AJ4" s="89"/>
      <c r="AK4" s="89"/>
      <c r="AM4" s="193" t="s">
        <v>9</v>
      </c>
      <c r="AN4" s="87"/>
      <c r="AO4" s="87"/>
      <c r="AP4" s="87"/>
      <c r="AQ4" s="87"/>
      <c r="AR4" s="87"/>
      <c r="AS4" s="89"/>
      <c r="AT4" s="89"/>
      <c r="AV4" s="193" t="s">
        <v>9</v>
      </c>
      <c r="AW4" s="87"/>
      <c r="AX4" s="87"/>
      <c r="AY4" s="87"/>
      <c r="AZ4" s="87"/>
      <c r="BA4" s="87"/>
      <c r="BB4" s="89"/>
      <c r="BC4" s="89"/>
      <c r="BE4" s="193" t="s">
        <v>9</v>
      </c>
      <c r="BF4" s="87"/>
      <c r="BG4" s="87"/>
      <c r="BH4" s="87"/>
      <c r="BI4" s="87"/>
      <c r="BJ4" s="87"/>
      <c r="BK4" s="89"/>
      <c r="BL4" s="89"/>
      <c r="BN4" s="193" t="s">
        <v>9</v>
      </c>
      <c r="BO4" s="87"/>
      <c r="BP4" s="87"/>
      <c r="BQ4" s="87"/>
      <c r="BR4" s="87"/>
      <c r="BS4" s="87"/>
      <c r="BT4" s="89"/>
      <c r="BU4" s="89"/>
      <c r="BW4" s="193" t="s">
        <v>9</v>
      </c>
      <c r="BX4" s="87"/>
      <c r="BY4" s="87"/>
      <c r="BZ4" s="87"/>
      <c r="CA4" s="87"/>
      <c r="CB4" s="87"/>
      <c r="CC4" s="89"/>
      <c r="CD4" s="89"/>
      <c r="CF4" s="193" t="s">
        <v>9</v>
      </c>
      <c r="CG4" s="87"/>
      <c r="CH4" s="87"/>
      <c r="CI4" s="87"/>
      <c r="CJ4" s="87"/>
      <c r="CK4" s="87"/>
      <c r="CL4" s="89"/>
      <c r="CM4" s="89"/>
      <c r="CO4" s="193" t="s">
        <v>9</v>
      </c>
      <c r="CP4" s="87"/>
      <c r="CQ4" s="87"/>
      <c r="CR4" s="87"/>
      <c r="CS4" s="87"/>
      <c r="CT4" s="87"/>
      <c r="CU4" s="89"/>
      <c r="CV4" s="89"/>
      <c r="CX4" s="193" t="s">
        <v>9</v>
      </c>
      <c r="CY4" s="87"/>
      <c r="CZ4" s="87"/>
      <c r="DA4" s="87"/>
      <c r="DB4" s="87"/>
      <c r="DC4" s="87"/>
      <c r="DD4" s="89"/>
      <c r="DE4" s="89"/>
      <c r="DG4" s="193" t="s">
        <v>9</v>
      </c>
      <c r="DH4" s="87"/>
      <c r="DI4" s="87"/>
      <c r="DJ4" s="87"/>
      <c r="DK4" s="87"/>
      <c r="DL4" s="87"/>
      <c r="DM4" s="89"/>
      <c r="DN4" s="89"/>
      <c r="DP4" s="193" t="s">
        <v>9</v>
      </c>
      <c r="DQ4" s="87"/>
      <c r="DR4" s="87"/>
      <c r="DS4" s="87"/>
      <c r="DT4" s="87"/>
      <c r="DU4" s="87"/>
      <c r="DV4" s="89"/>
      <c r="DW4" s="89"/>
      <c r="DY4" s="193" t="s">
        <v>9</v>
      </c>
      <c r="DZ4" s="87"/>
      <c r="EA4" s="87"/>
      <c r="EB4" s="87"/>
      <c r="EC4" s="87"/>
      <c r="ED4" s="87"/>
      <c r="EE4" s="89"/>
      <c r="EF4" s="89"/>
      <c r="EH4" s="193" t="s">
        <v>9</v>
      </c>
      <c r="EI4" s="87"/>
      <c r="EJ4" s="87"/>
      <c r="EK4" s="87"/>
      <c r="EL4" s="87"/>
      <c r="EM4" s="87"/>
      <c r="EN4" s="89"/>
      <c r="EO4" s="89"/>
      <c r="EQ4" s="193" t="s">
        <v>9</v>
      </c>
      <c r="ER4" s="87"/>
      <c r="ES4" s="87"/>
      <c r="ET4" s="87"/>
      <c r="EU4" s="87"/>
      <c r="EV4" s="87"/>
      <c r="EW4" s="89"/>
      <c r="EX4" s="89"/>
      <c r="EZ4" s="193" t="s">
        <v>9</v>
      </c>
      <c r="FA4" s="87"/>
      <c r="FB4" s="87"/>
      <c r="FC4" s="87"/>
      <c r="FD4" s="87"/>
      <c r="FE4" s="87"/>
      <c r="FF4" s="89"/>
      <c r="FG4" s="89"/>
      <c r="FI4" s="193" t="s">
        <v>9</v>
      </c>
      <c r="FJ4" s="87"/>
      <c r="FK4" s="87"/>
      <c r="FL4" s="87"/>
      <c r="FM4" s="87"/>
      <c r="FN4" s="87"/>
      <c r="FO4" s="89"/>
      <c r="FP4" s="89"/>
      <c r="FR4" s="193" t="s">
        <v>9</v>
      </c>
      <c r="FS4" s="87"/>
      <c r="FT4" s="87"/>
      <c r="FU4" s="87"/>
      <c r="FV4" s="87"/>
      <c r="FW4" s="87"/>
      <c r="FX4" s="89"/>
      <c r="FY4" s="89"/>
      <c r="GA4" s="193" t="s">
        <v>9</v>
      </c>
      <c r="GB4" s="87"/>
      <c r="GC4" s="87"/>
      <c r="GD4" s="87"/>
      <c r="GE4" s="87"/>
      <c r="GF4" s="87"/>
      <c r="GG4" s="89"/>
      <c r="GH4" s="89"/>
      <c r="GJ4" s="193" t="s">
        <v>9</v>
      </c>
      <c r="GK4" s="87"/>
      <c r="GL4" s="87"/>
      <c r="GM4" s="87"/>
      <c r="GN4" s="87"/>
      <c r="GO4" s="87"/>
      <c r="GP4" s="89"/>
      <c r="GQ4" s="89"/>
      <c r="GS4" s="193" t="s">
        <v>9</v>
      </c>
      <c r="GT4" s="87"/>
      <c r="GU4" s="87"/>
      <c r="GV4" s="87"/>
      <c r="GW4" s="87"/>
      <c r="GX4" s="87"/>
      <c r="GY4" s="89"/>
      <c r="GZ4" s="89"/>
      <c r="HB4" s="193" t="s">
        <v>9</v>
      </c>
      <c r="HC4" s="87"/>
      <c r="HD4" s="87"/>
      <c r="HE4" s="87"/>
      <c r="HF4" s="87"/>
      <c r="HG4" s="87"/>
      <c r="HH4" s="89"/>
      <c r="HI4" s="89"/>
      <c r="HK4" s="193" t="s">
        <v>9</v>
      </c>
      <c r="HL4" s="87"/>
      <c r="HM4" s="87"/>
      <c r="HN4" s="87"/>
      <c r="HO4" s="87"/>
      <c r="HP4" s="87"/>
      <c r="HQ4" s="89"/>
      <c r="HR4" s="89"/>
      <c r="HT4" s="193" t="s">
        <v>9</v>
      </c>
      <c r="HU4" s="87"/>
      <c r="HV4" s="87"/>
      <c r="HW4" s="87"/>
      <c r="HX4" s="87"/>
      <c r="HY4" s="87"/>
      <c r="HZ4" s="89"/>
      <c r="IA4" s="89"/>
      <c r="IC4" s="193" t="s">
        <v>9</v>
      </c>
      <c r="ID4" s="87"/>
      <c r="IE4" s="87"/>
      <c r="IF4" s="87"/>
      <c r="IG4" s="87"/>
      <c r="IH4" s="87"/>
      <c r="II4" s="89"/>
      <c r="IJ4" s="89"/>
      <c r="IL4" s="193" t="s">
        <v>9</v>
      </c>
      <c r="IM4" s="87"/>
      <c r="IN4" s="87"/>
      <c r="IO4" s="87"/>
      <c r="IP4" s="87"/>
      <c r="IQ4" s="87"/>
      <c r="IR4" s="89"/>
      <c r="IS4" s="89"/>
      <c r="IU4" s="193" t="s">
        <v>9</v>
      </c>
      <c r="IV4" s="87"/>
      <c r="IW4" s="87"/>
      <c r="IX4" s="87"/>
      <c r="IY4" s="87"/>
      <c r="IZ4" s="87"/>
      <c r="JA4" s="89"/>
      <c r="JB4" s="89"/>
      <c r="JD4" s="193" t="s">
        <v>9</v>
      </c>
      <c r="JE4" s="87"/>
      <c r="JF4" s="87"/>
      <c r="JG4" s="87"/>
      <c r="JH4" s="87"/>
      <c r="JI4" s="87"/>
      <c r="JJ4" s="89"/>
      <c r="JK4" s="89"/>
      <c r="JM4" s="193" t="s">
        <v>9</v>
      </c>
      <c r="JN4" s="87"/>
      <c r="JO4" s="87"/>
      <c r="JP4" s="87"/>
      <c r="JQ4" s="87"/>
      <c r="JR4" s="87"/>
      <c r="JS4" s="89"/>
      <c r="JT4" s="89"/>
      <c r="JV4" s="193" t="s">
        <v>9</v>
      </c>
      <c r="JW4" s="87"/>
      <c r="JX4" s="87"/>
      <c r="JY4" s="87"/>
      <c r="JZ4" s="87"/>
      <c r="KA4" s="87"/>
      <c r="KB4" s="89"/>
      <c r="KC4" s="89"/>
      <c r="KE4" s="193" t="s">
        <v>9</v>
      </c>
      <c r="KF4" s="87"/>
      <c r="KG4" s="87"/>
      <c r="KH4" s="87"/>
      <c r="KI4" s="87"/>
      <c r="KJ4" s="87"/>
      <c r="KK4" s="89"/>
      <c r="KL4" s="89"/>
      <c r="KN4" s="193" t="s">
        <v>9</v>
      </c>
      <c r="KO4" s="87"/>
      <c r="KP4" s="87"/>
      <c r="KQ4" s="87"/>
      <c r="KR4" s="87"/>
      <c r="KS4" s="87"/>
      <c r="KT4" s="89"/>
      <c r="KU4" s="89"/>
      <c r="KW4" s="193" t="s">
        <v>9</v>
      </c>
      <c r="KX4" s="87"/>
      <c r="KY4" s="87"/>
      <c r="KZ4" s="87"/>
      <c r="LA4" s="87"/>
      <c r="LB4" s="87"/>
      <c r="LC4" s="89"/>
      <c r="LD4" s="89"/>
      <c r="LF4" s="193" t="s">
        <v>9</v>
      </c>
      <c r="LG4" s="87"/>
      <c r="LH4" s="87"/>
      <c r="LI4" s="87"/>
      <c r="LJ4" s="87"/>
      <c r="LK4" s="87"/>
      <c r="LL4" s="89"/>
      <c r="LM4" s="89"/>
      <c r="LO4" s="193" t="s">
        <v>9</v>
      </c>
      <c r="LP4" s="87"/>
      <c r="LQ4" s="87"/>
      <c r="LR4" s="87"/>
      <c r="LS4" s="87"/>
      <c r="LT4" s="87"/>
      <c r="LU4" s="89"/>
      <c r="LV4" s="89"/>
      <c r="LX4" s="193" t="s">
        <v>9</v>
      </c>
      <c r="LY4" s="87"/>
      <c r="LZ4" s="87"/>
      <c r="MA4" s="87"/>
      <c r="MB4" s="87"/>
      <c r="MC4" s="87"/>
      <c r="MD4" s="89"/>
      <c r="ME4" s="89"/>
      <c r="MG4" s="193" t="s">
        <v>9</v>
      </c>
      <c r="MH4" s="87"/>
      <c r="MI4" s="87"/>
      <c r="MJ4" s="87"/>
      <c r="MK4" s="87"/>
      <c r="ML4" s="87"/>
      <c r="MM4" s="89"/>
      <c r="MN4" s="89"/>
      <c r="MP4" s="193" t="s">
        <v>9</v>
      </c>
      <c r="MQ4" s="87"/>
      <c r="MR4" s="87"/>
      <c r="MS4" s="87"/>
      <c r="MT4" s="87"/>
      <c r="MU4" s="87"/>
      <c r="MV4" s="89"/>
      <c r="MW4" s="89"/>
      <c r="MY4" s="193" t="s">
        <v>9</v>
      </c>
      <c r="MZ4" s="87"/>
      <c r="NA4" s="87"/>
      <c r="NB4" s="87"/>
      <c r="NC4" s="87"/>
      <c r="ND4" s="87"/>
      <c r="NE4" s="89"/>
      <c r="NF4" s="89"/>
      <c r="NH4" s="193" t="s">
        <v>9</v>
      </c>
      <c r="NI4" s="87"/>
      <c r="NJ4" s="87"/>
      <c r="NK4" s="87"/>
      <c r="NL4" s="87"/>
      <c r="NM4" s="87"/>
      <c r="NN4" s="89"/>
      <c r="NO4" s="89"/>
      <c r="NQ4" s="193" t="s">
        <v>9</v>
      </c>
      <c r="NR4" s="87"/>
      <c r="NS4" s="87"/>
      <c r="NT4" s="87"/>
      <c r="NU4" s="87"/>
      <c r="NV4" s="87"/>
      <c r="NW4" s="89"/>
      <c r="NX4" s="89"/>
      <c r="NZ4" s="193" t="s">
        <v>9</v>
      </c>
      <c r="OA4" s="87"/>
      <c r="OB4" s="87"/>
      <c r="OC4" s="87"/>
      <c r="OD4" s="87"/>
      <c r="OE4" s="87"/>
      <c r="OF4" s="89"/>
      <c r="OG4" s="89"/>
      <c r="OI4" s="193" t="s">
        <v>9</v>
      </c>
      <c r="OJ4" s="87"/>
      <c r="OK4" s="87"/>
      <c r="OL4" s="87"/>
      <c r="OM4" s="87"/>
      <c r="ON4" s="87"/>
      <c r="OO4" s="89"/>
      <c r="OP4" s="89"/>
      <c r="OR4" s="193" t="s">
        <v>9</v>
      </c>
      <c r="OS4" s="87"/>
      <c r="OT4" s="87"/>
      <c r="OU4" s="87"/>
      <c r="OV4" s="87"/>
      <c r="OW4" s="87"/>
      <c r="OX4" s="89"/>
      <c r="OY4" s="89"/>
      <c r="PA4" s="193" t="s">
        <v>9</v>
      </c>
      <c r="PB4" s="87"/>
      <c r="PC4" s="87"/>
      <c r="PD4" s="87"/>
      <c r="PE4" s="87"/>
      <c r="PF4" s="87"/>
      <c r="PG4" s="89"/>
      <c r="PH4" s="89"/>
      <c r="PJ4" s="193" t="s">
        <v>9</v>
      </c>
      <c r="PK4" s="87"/>
      <c r="PL4" s="87"/>
      <c r="PM4" s="87"/>
      <c r="PN4" s="87"/>
      <c r="PO4" s="87"/>
      <c r="PP4" s="89"/>
      <c r="PQ4" s="89"/>
      <c r="PS4" s="193" t="s">
        <v>9</v>
      </c>
      <c r="PT4" s="87"/>
      <c r="PU4" s="87"/>
      <c r="PV4" s="87"/>
      <c r="PW4" s="87"/>
      <c r="PX4" s="87"/>
      <c r="PY4" s="89"/>
      <c r="PZ4" s="89"/>
      <c r="QB4" s="193" t="s">
        <v>9</v>
      </c>
      <c r="QC4" s="87"/>
      <c r="QD4" s="87"/>
      <c r="QE4" s="87"/>
      <c r="QF4" s="87"/>
      <c r="QG4" s="87"/>
      <c r="QH4" s="89"/>
      <c r="QI4" s="89"/>
      <c r="QK4" s="193" t="s">
        <v>9</v>
      </c>
      <c r="QL4" s="87"/>
      <c r="QM4" s="87"/>
      <c r="QN4" s="87"/>
      <c r="QO4" s="87"/>
      <c r="QP4" s="87"/>
      <c r="QQ4" s="89"/>
      <c r="QR4" s="89"/>
      <c r="QT4" s="193" t="s">
        <v>9</v>
      </c>
      <c r="QU4" s="87"/>
      <c r="QV4" s="87"/>
      <c r="QW4" s="87"/>
      <c r="QX4" s="87"/>
      <c r="QY4" s="87"/>
      <c r="QZ4" s="89"/>
      <c r="RA4" s="89"/>
      <c r="RC4" s="193" t="s">
        <v>9</v>
      </c>
      <c r="RD4" s="87"/>
      <c r="RE4" s="87"/>
      <c r="RF4" s="87"/>
      <c r="RG4" s="87"/>
      <c r="RH4" s="87"/>
      <c r="RI4" s="89"/>
      <c r="RJ4" s="89"/>
    </row>
    <row r="5" spans="1:478">
      <c r="A5" s="79"/>
      <c r="B5" s="81"/>
      <c r="C5" s="129"/>
      <c r="D5" s="173"/>
      <c r="E5" s="173"/>
      <c r="F5" s="173"/>
      <c r="G5" s="173"/>
      <c r="H5" s="174"/>
      <c r="I5" s="128"/>
      <c r="J5" s="128"/>
      <c r="L5" s="197"/>
      <c r="M5" s="87"/>
      <c r="N5" s="87"/>
      <c r="O5" s="87"/>
      <c r="P5" s="87"/>
      <c r="Q5" s="87"/>
      <c r="R5" s="89"/>
      <c r="S5" s="89"/>
      <c r="U5" s="86"/>
      <c r="V5" s="87"/>
      <c r="W5" s="87"/>
      <c r="X5" s="87"/>
      <c r="Y5" s="87"/>
      <c r="Z5" s="162"/>
      <c r="AA5" s="89"/>
      <c r="AB5" s="89"/>
      <c r="AD5" s="86"/>
      <c r="AE5" s="87"/>
      <c r="AF5" s="87"/>
      <c r="AG5" s="87"/>
      <c r="AH5" s="87"/>
      <c r="AI5" s="87"/>
      <c r="AJ5" s="89"/>
      <c r="AK5" s="89"/>
      <c r="AM5" s="86"/>
      <c r="AN5" s="87"/>
      <c r="AO5" s="87"/>
      <c r="AP5" s="87"/>
      <c r="AQ5" s="87"/>
      <c r="AR5" s="87"/>
      <c r="AS5" s="89"/>
      <c r="AT5" s="89"/>
      <c r="AV5" s="86"/>
      <c r="AW5" s="87"/>
      <c r="AX5" s="87"/>
      <c r="AY5" s="87"/>
      <c r="AZ5" s="87"/>
      <c r="BA5" s="87"/>
      <c r="BB5" s="89"/>
      <c r="BC5" s="89"/>
      <c r="BE5" s="86"/>
      <c r="BF5" s="87"/>
      <c r="BG5" s="87"/>
      <c r="BH5" s="87"/>
      <c r="BI5" s="87"/>
      <c r="BJ5" s="87"/>
      <c r="BK5" s="89"/>
      <c r="BL5" s="89"/>
      <c r="BN5" s="86"/>
      <c r="BO5" s="87"/>
      <c r="BP5" s="87"/>
      <c r="BQ5" s="87"/>
      <c r="BR5" s="87"/>
      <c r="BS5" s="87"/>
      <c r="BT5" s="89"/>
      <c r="BU5" s="89"/>
      <c r="BW5" s="86"/>
      <c r="BX5" s="87"/>
      <c r="BY5" s="87"/>
      <c r="BZ5" s="87"/>
      <c r="CA5" s="87"/>
      <c r="CB5" s="87"/>
      <c r="CC5" s="89"/>
      <c r="CD5" s="89"/>
      <c r="CF5" s="86"/>
      <c r="CG5" s="87"/>
      <c r="CH5" s="87"/>
      <c r="CI5" s="87"/>
      <c r="CJ5" s="87"/>
      <c r="CK5" s="87"/>
      <c r="CL5" s="89"/>
      <c r="CM5" s="89"/>
      <c r="CO5" s="86"/>
      <c r="CP5" s="87"/>
      <c r="CQ5" s="87"/>
      <c r="CR5" s="87"/>
      <c r="CS5" s="87"/>
      <c r="CT5" s="87"/>
      <c r="CU5" s="89"/>
      <c r="CV5" s="89"/>
      <c r="CX5" s="86"/>
      <c r="CY5" s="87"/>
      <c r="CZ5" s="87"/>
      <c r="DA5" s="87"/>
      <c r="DB5" s="87"/>
      <c r="DC5" s="87"/>
      <c r="DD5" s="89"/>
      <c r="DE5" s="89"/>
      <c r="DG5" s="86"/>
      <c r="DH5" s="87"/>
      <c r="DI5" s="87"/>
      <c r="DJ5" s="87"/>
      <c r="DK5" s="87"/>
      <c r="DL5" s="87"/>
      <c r="DM5" s="89"/>
      <c r="DN5" s="89"/>
      <c r="DP5" s="86"/>
      <c r="DQ5" s="87"/>
      <c r="DR5" s="87"/>
      <c r="DS5" s="87"/>
      <c r="DT5" s="87"/>
      <c r="DU5" s="87"/>
      <c r="DV5" s="89"/>
      <c r="DW5" s="89"/>
      <c r="DY5" s="86"/>
      <c r="DZ5" s="87"/>
      <c r="EA5" s="87"/>
      <c r="EB5" s="87"/>
      <c r="EC5" s="87"/>
      <c r="ED5" s="87"/>
      <c r="EE5" s="89"/>
      <c r="EF5" s="89"/>
      <c r="EH5" s="86"/>
      <c r="EI5" s="87"/>
      <c r="EJ5" s="87"/>
      <c r="EK5" s="87"/>
      <c r="EL5" s="87"/>
      <c r="EM5" s="87"/>
      <c r="EN5" s="89"/>
      <c r="EO5" s="89"/>
      <c r="EQ5" s="86"/>
      <c r="ER5" s="87"/>
      <c r="ES5" s="87"/>
      <c r="ET5" s="87"/>
      <c r="EU5" s="87"/>
      <c r="EV5" s="87"/>
      <c r="EW5" s="89"/>
      <c r="EX5" s="89"/>
      <c r="EZ5" s="86"/>
      <c r="FA5" s="87"/>
      <c r="FB5" s="87"/>
      <c r="FC5" s="87"/>
      <c r="FD5" s="87"/>
      <c r="FE5" s="87"/>
      <c r="FF5" s="89"/>
      <c r="FG5" s="89"/>
      <c r="FI5" s="86"/>
      <c r="FJ5" s="87"/>
      <c r="FK5" s="87"/>
      <c r="FL5" s="87"/>
      <c r="FM5" s="87"/>
      <c r="FN5" s="87"/>
      <c r="FO5" s="89"/>
      <c r="FP5" s="89"/>
      <c r="FR5" s="86"/>
      <c r="FS5" s="87"/>
      <c r="FT5" s="87"/>
      <c r="FU5" s="87"/>
      <c r="FV5" s="87"/>
      <c r="FW5" s="87"/>
      <c r="FX5" s="89"/>
      <c r="FY5" s="89"/>
      <c r="GA5" s="86"/>
      <c r="GB5" s="87"/>
      <c r="GC5" s="87"/>
      <c r="GD5" s="87"/>
      <c r="GE5" s="87"/>
      <c r="GF5" s="87"/>
      <c r="GG5" s="89"/>
      <c r="GH5" s="89"/>
      <c r="GJ5" s="86"/>
      <c r="GK5" s="87"/>
      <c r="GL5" s="87"/>
      <c r="GM5" s="87"/>
      <c r="GN5" s="87"/>
      <c r="GO5" s="87"/>
      <c r="GP5" s="89"/>
      <c r="GQ5" s="89"/>
      <c r="GS5" s="86"/>
      <c r="GT5" s="87"/>
      <c r="GU5" s="87"/>
      <c r="GV5" s="87"/>
      <c r="GW5" s="87"/>
      <c r="GX5" s="87"/>
      <c r="GY5" s="89"/>
      <c r="GZ5" s="89"/>
      <c r="HB5" s="86"/>
      <c r="HC5" s="87"/>
      <c r="HD5" s="87"/>
      <c r="HE5" s="87"/>
      <c r="HF5" s="87"/>
      <c r="HG5" s="87"/>
      <c r="HH5" s="89"/>
      <c r="HI5" s="89"/>
      <c r="HK5" s="86"/>
      <c r="HL5" s="87"/>
      <c r="HM5" s="87"/>
      <c r="HN5" s="87"/>
      <c r="HO5" s="87"/>
      <c r="HP5" s="87"/>
      <c r="HQ5" s="89"/>
      <c r="HR5" s="89"/>
      <c r="HT5" s="86"/>
      <c r="HU5" s="87"/>
      <c r="HV5" s="87"/>
      <c r="HW5" s="87"/>
      <c r="HX5" s="87"/>
      <c r="HY5" s="87"/>
      <c r="HZ5" s="89"/>
      <c r="IA5" s="89"/>
      <c r="IC5" s="86"/>
      <c r="ID5" s="87"/>
      <c r="IE5" s="87"/>
      <c r="IF5" s="87"/>
      <c r="IG5" s="87"/>
      <c r="IH5" s="87"/>
      <c r="II5" s="89"/>
      <c r="IJ5" s="89"/>
      <c r="IL5" s="86"/>
      <c r="IM5" s="87"/>
      <c r="IN5" s="87"/>
      <c r="IO5" s="87"/>
      <c r="IP5" s="87"/>
      <c r="IQ5" s="87"/>
      <c r="IR5" s="89"/>
      <c r="IS5" s="89"/>
      <c r="IU5" s="86"/>
      <c r="IV5" s="87"/>
      <c r="IW5" s="87"/>
      <c r="IX5" s="87"/>
      <c r="IY5" s="87"/>
      <c r="IZ5" s="87"/>
      <c r="JA5" s="89"/>
      <c r="JB5" s="89"/>
      <c r="JD5" s="86"/>
      <c r="JE5" s="87"/>
      <c r="JF5" s="87"/>
      <c r="JG5" s="87"/>
      <c r="JH5" s="87"/>
      <c r="JI5" s="87"/>
      <c r="JJ5" s="89"/>
      <c r="JK5" s="89"/>
      <c r="JM5" s="86"/>
      <c r="JN5" s="87"/>
      <c r="JO5" s="87"/>
      <c r="JP5" s="87"/>
      <c r="JQ5" s="87"/>
      <c r="JR5" s="87"/>
      <c r="JS5" s="89"/>
      <c r="JT5" s="89"/>
      <c r="JV5" s="86"/>
      <c r="JW5" s="87"/>
      <c r="JX5" s="87"/>
      <c r="JY5" s="87"/>
      <c r="JZ5" s="87"/>
      <c r="KA5" s="87"/>
      <c r="KB5" s="89"/>
      <c r="KC5" s="89"/>
      <c r="KE5" s="86"/>
      <c r="KF5" s="87"/>
      <c r="KG5" s="87"/>
      <c r="KH5" s="87"/>
      <c r="KI5" s="87"/>
      <c r="KJ5" s="87"/>
      <c r="KK5" s="89"/>
      <c r="KL5" s="89"/>
      <c r="KN5" s="86"/>
      <c r="KO5" s="87"/>
      <c r="KP5" s="87"/>
      <c r="KQ5" s="87"/>
      <c r="KR5" s="87"/>
      <c r="KS5" s="87"/>
      <c r="KT5" s="89"/>
      <c r="KU5" s="89"/>
      <c r="KW5" s="86"/>
      <c r="KX5" s="87"/>
      <c r="KY5" s="87"/>
      <c r="KZ5" s="87"/>
      <c r="LA5" s="87"/>
      <c r="LB5" s="87"/>
      <c r="LC5" s="89"/>
      <c r="LD5" s="89"/>
      <c r="LF5" s="86"/>
      <c r="LG5" s="87"/>
      <c r="LH5" s="87"/>
      <c r="LI5" s="87"/>
      <c r="LJ5" s="87"/>
      <c r="LK5" s="87"/>
      <c r="LL5" s="89"/>
      <c r="LM5" s="89"/>
      <c r="LO5" s="86"/>
      <c r="LP5" s="87"/>
      <c r="LQ5" s="87"/>
      <c r="LR5" s="87"/>
      <c r="LS5" s="87"/>
      <c r="LT5" s="87"/>
      <c r="LU5" s="89"/>
      <c r="LV5" s="89"/>
      <c r="LX5" s="86"/>
      <c r="LY5" s="87"/>
      <c r="LZ5" s="87"/>
      <c r="MA5" s="87"/>
      <c r="MB5" s="87"/>
      <c r="MC5" s="87"/>
      <c r="MD5" s="89"/>
      <c r="ME5" s="89"/>
      <c r="MG5" s="86"/>
      <c r="MH5" s="87"/>
      <c r="MI5" s="87"/>
      <c r="MJ5" s="87"/>
      <c r="MK5" s="87"/>
      <c r="ML5" s="87"/>
      <c r="MM5" s="89"/>
      <c r="MN5" s="89"/>
      <c r="MP5" s="86"/>
      <c r="MQ5" s="87"/>
      <c r="MR5" s="87"/>
      <c r="MS5" s="87"/>
      <c r="MT5" s="87"/>
      <c r="MU5" s="87"/>
      <c r="MV5" s="89"/>
      <c r="MW5" s="89"/>
      <c r="MY5" s="86"/>
      <c r="MZ5" s="87"/>
      <c r="NA5" s="87"/>
      <c r="NB5" s="87"/>
      <c r="NC5" s="87"/>
      <c r="ND5" s="87"/>
      <c r="NE5" s="89"/>
      <c r="NF5" s="89"/>
      <c r="NH5" s="86"/>
      <c r="NI5" s="87"/>
      <c r="NJ5" s="87"/>
      <c r="NK5" s="87"/>
      <c r="NL5" s="87"/>
      <c r="NM5" s="87"/>
      <c r="NN5" s="89"/>
      <c r="NO5" s="89"/>
      <c r="NQ5" s="86"/>
      <c r="NR5" s="87"/>
      <c r="NS5" s="87"/>
      <c r="NT5" s="87"/>
      <c r="NU5" s="87"/>
      <c r="NV5" s="87"/>
      <c r="NW5" s="89"/>
      <c r="NX5" s="89"/>
      <c r="NZ5" s="86"/>
      <c r="OA5" s="87"/>
      <c r="OB5" s="87"/>
      <c r="OC5" s="87"/>
      <c r="OD5" s="87"/>
      <c r="OE5" s="87"/>
      <c r="OF5" s="89"/>
      <c r="OG5" s="89"/>
      <c r="OI5" s="86"/>
      <c r="OJ5" s="87"/>
      <c r="OK5" s="87"/>
      <c r="OL5" s="87"/>
      <c r="OM5" s="87"/>
      <c r="ON5" s="87"/>
      <c r="OO5" s="89"/>
      <c r="OP5" s="89"/>
      <c r="OR5" s="86"/>
      <c r="OS5" s="87"/>
      <c r="OT5" s="87"/>
      <c r="OU5" s="87"/>
      <c r="OV5" s="87"/>
      <c r="OW5" s="87"/>
      <c r="OX5" s="89"/>
      <c r="OY5" s="89"/>
      <c r="PA5" s="86"/>
      <c r="PB5" s="87"/>
      <c r="PC5" s="87"/>
      <c r="PD5" s="87"/>
      <c r="PE5" s="87"/>
      <c r="PF5" s="87"/>
      <c r="PG5" s="89"/>
      <c r="PH5" s="89"/>
      <c r="PJ5" s="86"/>
      <c r="PK5" s="87"/>
      <c r="PL5" s="87"/>
      <c r="PM5" s="87"/>
      <c r="PN5" s="87"/>
      <c r="PO5" s="87"/>
      <c r="PP5" s="89"/>
      <c r="PQ5" s="89"/>
      <c r="PS5" s="86"/>
      <c r="PT5" s="87"/>
      <c r="PU5" s="87"/>
      <c r="PV5" s="87"/>
      <c r="PW5" s="87"/>
      <c r="PX5" s="87"/>
      <c r="PY5" s="89"/>
      <c r="PZ5" s="89"/>
      <c r="QB5" s="86"/>
      <c r="QC5" s="87"/>
      <c r="QD5" s="87"/>
      <c r="QE5" s="87"/>
      <c r="QF5" s="87"/>
      <c r="QG5" s="87"/>
      <c r="QH5" s="89"/>
      <c r="QI5" s="89"/>
      <c r="QK5" s="86"/>
      <c r="QL5" s="87"/>
      <c r="QM5" s="87"/>
      <c r="QN5" s="87"/>
      <c r="QO5" s="87"/>
      <c r="QP5" s="87"/>
      <c r="QQ5" s="89"/>
      <c r="QR5" s="89"/>
      <c r="QT5" s="86"/>
      <c r="QU5" s="87"/>
      <c r="QV5" s="87"/>
      <c r="QW5" s="87"/>
      <c r="QX5" s="87"/>
      <c r="QY5" s="87"/>
      <c r="QZ5" s="89"/>
      <c r="RA5" s="89"/>
      <c r="RC5" s="86"/>
      <c r="RD5" s="87"/>
      <c r="RE5" s="87"/>
      <c r="RF5" s="87"/>
      <c r="RG5" s="87"/>
      <c r="RH5" s="87"/>
      <c r="RI5" s="89"/>
      <c r="RJ5" s="89"/>
    </row>
    <row r="6" spans="1:478">
      <c r="A6" s="88"/>
      <c r="B6" s="81"/>
      <c r="C6" s="129"/>
      <c r="D6" s="128"/>
      <c r="E6" s="128"/>
      <c r="F6" s="128"/>
      <c r="G6" s="128"/>
      <c r="H6" s="175"/>
      <c r="I6" s="128"/>
      <c r="J6" s="128"/>
      <c r="L6" s="86" t="s">
        <v>10</v>
      </c>
      <c r="M6" s="89"/>
      <c r="N6" s="89"/>
      <c r="O6" s="89"/>
      <c r="P6" s="89"/>
      <c r="Q6" s="89"/>
      <c r="R6" s="89"/>
      <c r="S6" s="89"/>
      <c r="U6" s="86" t="s">
        <v>10</v>
      </c>
      <c r="V6" s="89"/>
      <c r="W6" s="89"/>
      <c r="X6" s="89"/>
      <c r="Y6" s="89"/>
      <c r="Z6" s="163"/>
      <c r="AA6" s="89"/>
      <c r="AB6" s="89"/>
      <c r="AD6" s="86" t="s">
        <v>10</v>
      </c>
      <c r="AE6" s="89"/>
      <c r="AF6" s="89"/>
      <c r="AG6" s="89"/>
      <c r="AH6" s="89"/>
      <c r="AI6" s="89"/>
      <c r="AJ6" s="89"/>
      <c r="AK6" s="89"/>
      <c r="AM6" s="86" t="s">
        <v>10</v>
      </c>
      <c r="AN6" s="89"/>
      <c r="AO6" s="89"/>
      <c r="AP6" s="89"/>
      <c r="AQ6" s="89"/>
      <c r="AR6" s="89"/>
      <c r="AS6" s="89"/>
      <c r="AT6" s="89"/>
      <c r="AV6" s="86" t="s">
        <v>10</v>
      </c>
      <c r="AW6" s="89"/>
      <c r="AX6" s="89"/>
      <c r="AY6" s="89"/>
      <c r="AZ6" s="89"/>
      <c r="BA6" s="89"/>
      <c r="BB6" s="89"/>
      <c r="BC6" s="89"/>
      <c r="BE6" s="86" t="s">
        <v>10</v>
      </c>
      <c r="BF6" s="89"/>
      <c r="BG6" s="89"/>
      <c r="BH6" s="89"/>
      <c r="BI6" s="89"/>
      <c r="BJ6" s="89"/>
      <c r="BK6" s="89"/>
      <c r="BL6" s="89"/>
      <c r="BN6" s="86" t="s">
        <v>10</v>
      </c>
      <c r="BO6" s="89"/>
      <c r="BP6" s="89"/>
      <c r="BQ6" s="89"/>
      <c r="BR6" s="89"/>
      <c r="BS6" s="89"/>
      <c r="BT6" s="89"/>
      <c r="BU6" s="89"/>
      <c r="BW6" s="86" t="s">
        <v>10</v>
      </c>
      <c r="BX6" s="89"/>
      <c r="BY6" s="89"/>
      <c r="BZ6" s="89"/>
      <c r="CA6" s="89"/>
      <c r="CB6" s="89"/>
      <c r="CC6" s="89"/>
      <c r="CD6" s="89"/>
      <c r="CF6" s="86" t="s">
        <v>10</v>
      </c>
      <c r="CG6" s="89"/>
      <c r="CH6" s="89"/>
      <c r="CI6" s="89"/>
      <c r="CJ6" s="89"/>
      <c r="CK6" s="89"/>
      <c r="CL6" s="89"/>
      <c r="CM6" s="89"/>
      <c r="CO6" s="86" t="s">
        <v>10</v>
      </c>
      <c r="CP6" s="89"/>
      <c r="CQ6" s="89"/>
      <c r="CR6" s="89"/>
      <c r="CS6" s="89"/>
      <c r="CT6" s="89"/>
      <c r="CU6" s="89"/>
      <c r="CV6" s="89"/>
      <c r="CX6" s="86" t="s">
        <v>10</v>
      </c>
      <c r="CY6" s="89"/>
      <c r="CZ6" s="89"/>
      <c r="DA6" s="89"/>
      <c r="DB6" s="89"/>
      <c r="DC6" s="89"/>
      <c r="DD6" s="89"/>
      <c r="DE6" s="89"/>
      <c r="DG6" s="86" t="s">
        <v>10</v>
      </c>
      <c r="DH6" s="89"/>
      <c r="DI6" s="89"/>
      <c r="DJ6" s="89"/>
      <c r="DK6" s="89"/>
      <c r="DL6" s="89"/>
      <c r="DM6" s="89"/>
      <c r="DN6" s="89"/>
      <c r="DP6" s="86" t="s">
        <v>10</v>
      </c>
      <c r="DQ6" s="89"/>
      <c r="DR6" s="89"/>
      <c r="DS6" s="89"/>
      <c r="DT6" s="89"/>
      <c r="DU6" s="89"/>
      <c r="DV6" s="89"/>
      <c r="DW6" s="89"/>
      <c r="DY6" s="86" t="s">
        <v>10</v>
      </c>
      <c r="DZ6" s="89"/>
      <c r="EA6" s="89"/>
      <c r="EB6" s="89"/>
      <c r="EC6" s="89"/>
      <c r="ED6" s="89"/>
      <c r="EE6" s="89"/>
      <c r="EF6" s="89"/>
      <c r="EH6" s="86" t="s">
        <v>10</v>
      </c>
      <c r="EI6" s="89"/>
      <c r="EJ6" s="89"/>
      <c r="EK6" s="89"/>
      <c r="EL6" s="89"/>
      <c r="EM6" s="89"/>
      <c r="EN6" s="89"/>
      <c r="EO6" s="89"/>
      <c r="EQ6" s="86" t="s">
        <v>10</v>
      </c>
      <c r="ER6" s="89"/>
      <c r="ES6" s="89"/>
      <c r="ET6" s="89"/>
      <c r="EU6" s="89"/>
      <c r="EV6" s="89"/>
      <c r="EW6" s="89"/>
      <c r="EX6" s="89"/>
      <c r="EZ6" s="86" t="s">
        <v>10</v>
      </c>
      <c r="FA6" s="89"/>
      <c r="FB6" s="89"/>
      <c r="FC6" s="89"/>
      <c r="FD6" s="89"/>
      <c r="FE6" s="89"/>
      <c r="FF6" s="89"/>
      <c r="FG6" s="89"/>
      <c r="FI6" s="86" t="s">
        <v>10</v>
      </c>
      <c r="FJ6" s="89"/>
      <c r="FK6" s="89"/>
      <c r="FL6" s="89"/>
      <c r="FM6" s="89"/>
      <c r="FN6" s="89"/>
      <c r="FO6" s="89"/>
      <c r="FP6" s="89"/>
      <c r="FR6" s="86" t="s">
        <v>10</v>
      </c>
      <c r="FS6" s="89"/>
      <c r="FT6" s="89"/>
      <c r="FU6" s="89"/>
      <c r="FV6" s="89"/>
      <c r="FW6" s="89"/>
      <c r="FX6" s="89"/>
      <c r="FY6" s="89"/>
      <c r="GA6" s="86" t="s">
        <v>10</v>
      </c>
      <c r="GB6" s="89"/>
      <c r="GC6" s="89"/>
      <c r="GD6" s="89"/>
      <c r="GE6" s="89"/>
      <c r="GF6" s="89"/>
      <c r="GG6" s="89"/>
      <c r="GH6" s="89"/>
      <c r="GJ6" s="86" t="s">
        <v>10</v>
      </c>
      <c r="GK6" s="89"/>
      <c r="GL6" s="89"/>
      <c r="GM6" s="89"/>
      <c r="GN6" s="89"/>
      <c r="GO6" s="89"/>
      <c r="GP6" s="89"/>
      <c r="GQ6" s="89"/>
      <c r="GS6" s="86" t="s">
        <v>10</v>
      </c>
      <c r="GT6" s="89"/>
      <c r="GU6" s="89"/>
      <c r="GV6" s="89"/>
      <c r="GW6" s="89"/>
      <c r="GX6" s="89"/>
      <c r="GY6" s="89"/>
      <c r="GZ6" s="89"/>
      <c r="HB6" s="86" t="s">
        <v>10</v>
      </c>
      <c r="HC6" s="89"/>
      <c r="HD6" s="89"/>
      <c r="HE6" s="89"/>
      <c r="HF6" s="89"/>
      <c r="HG6" s="89"/>
      <c r="HH6" s="89"/>
      <c r="HI6" s="89"/>
      <c r="HK6" s="86" t="s">
        <v>10</v>
      </c>
      <c r="HL6" s="89"/>
      <c r="HM6" s="89"/>
      <c r="HN6" s="89"/>
      <c r="HO6" s="89"/>
      <c r="HP6" s="89"/>
      <c r="HQ6" s="89"/>
      <c r="HR6" s="89"/>
      <c r="HT6" s="86" t="s">
        <v>10</v>
      </c>
      <c r="HU6" s="89"/>
      <c r="HV6" s="89"/>
      <c r="HW6" s="89"/>
      <c r="HX6" s="89"/>
      <c r="HY6" s="89"/>
      <c r="HZ6" s="89"/>
      <c r="IA6" s="89"/>
      <c r="IC6" s="86" t="s">
        <v>10</v>
      </c>
      <c r="ID6" s="89"/>
      <c r="IE6" s="89"/>
      <c r="IF6" s="89"/>
      <c r="IG6" s="89"/>
      <c r="IH6" s="89"/>
      <c r="II6" s="89"/>
      <c r="IJ6" s="89"/>
      <c r="IL6" s="86" t="s">
        <v>10</v>
      </c>
      <c r="IM6" s="89"/>
      <c r="IN6" s="89"/>
      <c r="IO6" s="89"/>
      <c r="IP6" s="89"/>
      <c r="IQ6" s="89"/>
      <c r="IR6" s="89"/>
      <c r="IS6" s="89"/>
      <c r="IU6" s="86" t="s">
        <v>10</v>
      </c>
      <c r="IV6" s="89"/>
      <c r="IW6" s="89"/>
      <c r="IX6" s="89"/>
      <c r="IY6" s="89"/>
      <c r="IZ6" s="89"/>
      <c r="JA6" s="89"/>
      <c r="JB6" s="89"/>
      <c r="JD6" s="86" t="s">
        <v>10</v>
      </c>
      <c r="JE6" s="89"/>
      <c r="JF6" s="89"/>
      <c r="JG6" s="89"/>
      <c r="JH6" s="89"/>
      <c r="JI6" s="89"/>
      <c r="JJ6" s="89"/>
      <c r="JK6" s="89"/>
      <c r="JM6" s="86" t="s">
        <v>10</v>
      </c>
      <c r="JN6" s="89"/>
      <c r="JO6" s="89"/>
      <c r="JP6" s="89"/>
      <c r="JQ6" s="89"/>
      <c r="JR6" s="89"/>
      <c r="JS6" s="89"/>
      <c r="JT6" s="89"/>
      <c r="JV6" s="86" t="s">
        <v>10</v>
      </c>
      <c r="JW6" s="89"/>
      <c r="JX6" s="89"/>
      <c r="JY6" s="89"/>
      <c r="JZ6" s="89"/>
      <c r="KA6" s="89"/>
      <c r="KB6" s="89"/>
      <c r="KC6" s="89"/>
      <c r="KE6" s="86" t="s">
        <v>10</v>
      </c>
      <c r="KF6" s="89"/>
      <c r="KG6" s="89"/>
      <c r="KH6" s="89"/>
      <c r="KI6" s="89"/>
      <c r="KJ6" s="89"/>
      <c r="KK6" s="89"/>
      <c r="KL6" s="89"/>
      <c r="KN6" s="86" t="s">
        <v>10</v>
      </c>
      <c r="KO6" s="89"/>
      <c r="KP6" s="89"/>
      <c r="KQ6" s="89"/>
      <c r="KR6" s="89"/>
      <c r="KS6" s="89"/>
      <c r="KT6" s="89"/>
      <c r="KU6" s="89"/>
      <c r="KW6" s="86" t="s">
        <v>10</v>
      </c>
      <c r="KX6" s="89"/>
      <c r="KY6" s="89"/>
      <c r="KZ6" s="89"/>
      <c r="LA6" s="89"/>
      <c r="LB6" s="89"/>
      <c r="LC6" s="89"/>
      <c r="LD6" s="89"/>
      <c r="LF6" s="86" t="s">
        <v>10</v>
      </c>
      <c r="LG6" s="89"/>
      <c r="LH6" s="89"/>
      <c r="LI6" s="89"/>
      <c r="LJ6" s="89"/>
      <c r="LK6" s="89"/>
      <c r="LL6" s="89"/>
      <c r="LM6" s="89"/>
      <c r="LO6" s="86" t="s">
        <v>10</v>
      </c>
      <c r="LP6" s="89"/>
      <c r="LQ6" s="89"/>
      <c r="LR6" s="89"/>
      <c r="LS6" s="89"/>
      <c r="LT6" s="89"/>
      <c r="LU6" s="89"/>
      <c r="LV6" s="89"/>
      <c r="LX6" s="86" t="s">
        <v>10</v>
      </c>
      <c r="LY6" s="89"/>
      <c r="LZ6" s="89"/>
      <c r="MA6" s="89"/>
      <c r="MB6" s="89"/>
      <c r="MC6" s="89"/>
      <c r="MD6" s="89"/>
      <c r="ME6" s="89"/>
      <c r="MG6" s="86" t="s">
        <v>10</v>
      </c>
      <c r="MH6" s="89"/>
      <c r="MI6" s="89"/>
      <c r="MJ6" s="89"/>
      <c r="MK6" s="89"/>
      <c r="ML6" s="89"/>
      <c r="MM6" s="89"/>
      <c r="MN6" s="89"/>
      <c r="MP6" s="86" t="s">
        <v>10</v>
      </c>
      <c r="MQ6" s="89"/>
      <c r="MR6" s="89"/>
      <c r="MS6" s="89"/>
      <c r="MT6" s="89"/>
      <c r="MU6" s="89"/>
      <c r="MV6" s="89"/>
      <c r="MW6" s="89"/>
      <c r="MY6" s="86" t="s">
        <v>10</v>
      </c>
      <c r="MZ6" s="89"/>
      <c r="NA6" s="89"/>
      <c r="NB6" s="89"/>
      <c r="NC6" s="89"/>
      <c r="ND6" s="89"/>
      <c r="NE6" s="89"/>
      <c r="NF6" s="89"/>
      <c r="NH6" s="86" t="s">
        <v>10</v>
      </c>
      <c r="NI6" s="89"/>
      <c r="NJ6" s="89"/>
      <c r="NK6" s="89"/>
      <c r="NL6" s="89"/>
      <c r="NM6" s="89"/>
      <c r="NN6" s="89"/>
      <c r="NO6" s="89"/>
      <c r="NQ6" s="86" t="s">
        <v>10</v>
      </c>
      <c r="NR6" s="89"/>
      <c r="NS6" s="89"/>
      <c r="NT6" s="89"/>
      <c r="NU6" s="89"/>
      <c r="NV6" s="89"/>
      <c r="NW6" s="89"/>
      <c r="NX6" s="89"/>
      <c r="NZ6" s="86" t="s">
        <v>10</v>
      </c>
      <c r="OA6" s="89"/>
      <c r="OB6" s="89"/>
      <c r="OC6" s="89"/>
      <c r="OD6" s="89"/>
      <c r="OE6" s="89"/>
      <c r="OF6" s="89"/>
      <c r="OG6" s="89"/>
      <c r="OI6" s="86" t="s">
        <v>10</v>
      </c>
      <c r="OJ6" s="89"/>
      <c r="OK6" s="89"/>
      <c r="OL6" s="89"/>
      <c r="OM6" s="89"/>
      <c r="ON6" s="89"/>
      <c r="OO6" s="89"/>
      <c r="OP6" s="89"/>
      <c r="OR6" s="86" t="s">
        <v>10</v>
      </c>
      <c r="OS6" s="89"/>
      <c r="OT6" s="89"/>
      <c r="OU6" s="89"/>
      <c r="OV6" s="89"/>
      <c r="OW6" s="89"/>
      <c r="OX6" s="89"/>
      <c r="OY6" s="89"/>
      <c r="PA6" s="86" t="s">
        <v>10</v>
      </c>
      <c r="PB6" s="89"/>
      <c r="PC6" s="89"/>
      <c r="PD6" s="89"/>
      <c r="PE6" s="89"/>
      <c r="PF6" s="89"/>
      <c r="PG6" s="89"/>
      <c r="PH6" s="89"/>
      <c r="PJ6" s="86" t="s">
        <v>10</v>
      </c>
      <c r="PK6" s="89"/>
      <c r="PL6" s="89"/>
      <c r="PM6" s="89"/>
      <c r="PN6" s="89"/>
      <c r="PO6" s="89"/>
      <c r="PP6" s="89"/>
      <c r="PQ6" s="89"/>
      <c r="PS6" s="86" t="s">
        <v>10</v>
      </c>
      <c r="PT6" s="89"/>
      <c r="PU6" s="89"/>
      <c r="PV6" s="89"/>
      <c r="PW6" s="89"/>
      <c r="PX6" s="89"/>
      <c r="PY6" s="89"/>
      <c r="PZ6" s="89"/>
      <c r="QB6" s="86" t="s">
        <v>10</v>
      </c>
      <c r="QC6" s="89"/>
      <c r="QD6" s="89"/>
      <c r="QE6" s="89"/>
      <c r="QF6" s="89"/>
      <c r="QG6" s="89"/>
      <c r="QH6" s="89"/>
      <c r="QI6" s="89"/>
      <c r="QK6" s="86" t="s">
        <v>10</v>
      </c>
      <c r="QL6" s="89"/>
      <c r="QM6" s="89"/>
      <c r="QN6" s="89"/>
      <c r="QO6" s="89"/>
      <c r="QP6" s="89"/>
      <c r="QQ6" s="89"/>
      <c r="QR6" s="89"/>
      <c r="QT6" s="86" t="s">
        <v>10</v>
      </c>
      <c r="QU6" s="89"/>
      <c r="QV6" s="89"/>
      <c r="QW6" s="89"/>
      <c r="QX6" s="89"/>
      <c r="QY6" s="89"/>
      <c r="QZ6" s="89"/>
      <c r="RA6" s="89"/>
      <c r="RC6" s="86" t="s">
        <v>10</v>
      </c>
      <c r="RD6" s="89"/>
      <c r="RE6" s="89"/>
      <c r="RF6" s="89"/>
      <c r="RG6" s="89"/>
      <c r="RH6" s="89"/>
      <c r="RI6" s="89"/>
      <c r="RJ6" s="89"/>
    </row>
    <row r="7" spans="1:478">
      <c r="A7" s="79"/>
      <c r="B7" s="81"/>
      <c r="C7" s="129"/>
      <c r="D7" s="128"/>
      <c r="E7" s="128"/>
      <c r="F7" s="128"/>
      <c r="G7" s="128"/>
      <c r="H7" s="175"/>
      <c r="I7" s="128"/>
      <c r="J7" s="128"/>
      <c r="L7" s="86"/>
      <c r="M7" s="89"/>
      <c r="N7" s="89"/>
      <c r="O7" s="89"/>
      <c r="P7" s="89"/>
      <c r="Q7" s="89"/>
      <c r="R7" s="89"/>
      <c r="S7" s="89"/>
      <c r="U7" s="86"/>
      <c r="V7" s="89"/>
      <c r="W7" s="89"/>
      <c r="X7" s="89"/>
      <c r="Y7" s="89"/>
      <c r="Z7" s="163"/>
      <c r="AA7" s="89"/>
      <c r="AB7" s="89"/>
      <c r="AD7" s="86"/>
      <c r="AE7" s="89"/>
      <c r="AF7" s="89"/>
      <c r="AG7" s="89"/>
      <c r="AH7" s="89"/>
      <c r="AI7" s="89"/>
      <c r="AJ7" s="89"/>
      <c r="AK7" s="89"/>
      <c r="AM7" s="86"/>
      <c r="AN7" s="89"/>
      <c r="AO7" s="89"/>
      <c r="AP7" s="89"/>
      <c r="AQ7" s="89"/>
      <c r="AR7" s="89"/>
      <c r="AS7" s="89"/>
      <c r="AT7" s="89"/>
      <c r="AV7" s="86"/>
      <c r="AW7" s="89"/>
      <c r="AX7" s="89"/>
      <c r="AY7" s="89"/>
      <c r="AZ7" s="89"/>
      <c r="BA7" s="89"/>
      <c r="BB7" s="89"/>
      <c r="BC7" s="89"/>
      <c r="BE7" s="86"/>
      <c r="BF7" s="89"/>
      <c r="BG7" s="89"/>
      <c r="BH7" s="89"/>
      <c r="BI7" s="89"/>
      <c r="BJ7" s="89"/>
      <c r="BK7" s="89"/>
      <c r="BL7" s="89"/>
      <c r="BN7" s="86"/>
      <c r="BO7" s="89"/>
      <c r="BP7" s="89"/>
      <c r="BQ7" s="89"/>
      <c r="BR7" s="89"/>
      <c r="BS7" s="89"/>
      <c r="BT7" s="89"/>
      <c r="BU7" s="89"/>
      <c r="BW7" s="86"/>
      <c r="BX7" s="89"/>
      <c r="BY7" s="89"/>
      <c r="BZ7" s="89"/>
      <c r="CA7" s="89"/>
      <c r="CB7" s="89"/>
      <c r="CC7" s="89"/>
      <c r="CD7" s="89"/>
      <c r="CF7" s="86"/>
      <c r="CG7" s="89"/>
      <c r="CH7" s="89"/>
      <c r="CI7" s="89"/>
      <c r="CJ7" s="89"/>
      <c r="CK7" s="89"/>
      <c r="CL7" s="89"/>
      <c r="CM7" s="89"/>
      <c r="CO7" s="86"/>
      <c r="CP7" s="89"/>
      <c r="CQ7" s="89"/>
      <c r="CR7" s="89"/>
      <c r="CS7" s="89"/>
      <c r="CT7" s="89"/>
      <c r="CU7" s="89"/>
      <c r="CV7" s="89"/>
      <c r="CX7" s="86"/>
      <c r="CY7" s="89"/>
      <c r="CZ7" s="89"/>
      <c r="DA7" s="89"/>
      <c r="DB7" s="89"/>
      <c r="DC7" s="89"/>
      <c r="DD7" s="89"/>
      <c r="DE7" s="89"/>
      <c r="DG7" s="86"/>
      <c r="DH7" s="89"/>
      <c r="DI7" s="89"/>
      <c r="DJ7" s="89"/>
      <c r="DK7" s="89"/>
      <c r="DL7" s="89"/>
      <c r="DM7" s="89"/>
      <c r="DN7" s="89"/>
      <c r="DP7" s="86"/>
      <c r="DQ7" s="89"/>
      <c r="DR7" s="89"/>
      <c r="DS7" s="89"/>
      <c r="DT7" s="89"/>
      <c r="DU7" s="89"/>
      <c r="DV7" s="89"/>
      <c r="DW7" s="89"/>
      <c r="DY7" s="86"/>
      <c r="DZ7" s="89"/>
      <c r="EA7" s="89"/>
      <c r="EB7" s="89"/>
      <c r="EC7" s="89"/>
      <c r="ED7" s="89"/>
      <c r="EE7" s="89"/>
      <c r="EF7" s="89"/>
      <c r="EH7" s="86"/>
      <c r="EI7" s="89"/>
      <c r="EJ7" s="89"/>
      <c r="EK7" s="89"/>
      <c r="EL7" s="89"/>
      <c r="EM7" s="89"/>
      <c r="EN7" s="89"/>
      <c r="EO7" s="89"/>
      <c r="EQ7" s="86"/>
      <c r="ER7" s="89"/>
      <c r="ES7" s="89"/>
      <c r="ET7" s="89"/>
      <c r="EU7" s="89"/>
      <c r="EV7" s="89"/>
      <c r="EW7" s="89"/>
      <c r="EX7" s="89"/>
      <c r="EZ7" s="86"/>
      <c r="FA7" s="89"/>
      <c r="FB7" s="89"/>
      <c r="FC7" s="89"/>
      <c r="FD7" s="89"/>
      <c r="FE7" s="89"/>
      <c r="FF7" s="89"/>
      <c r="FG7" s="89"/>
      <c r="FI7" s="86"/>
      <c r="FJ7" s="89"/>
      <c r="FK7" s="89"/>
      <c r="FL7" s="89"/>
      <c r="FM7" s="89"/>
      <c r="FN7" s="89"/>
      <c r="FO7" s="89"/>
      <c r="FP7" s="89"/>
      <c r="FR7" s="86"/>
      <c r="FS7" s="89"/>
      <c r="FT7" s="89"/>
      <c r="FU7" s="89"/>
      <c r="FV7" s="89"/>
      <c r="FW7" s="89"/>
      <c r="FX7" s="89"/>
      <c r="FY7" s="89"/>
      <c r="GA7" s="86"/>
      <c r="GB7" s="89"/>
      <c r="GC7" s="89"/>
      <c r="GD7" s="89"/>
      <c r="GE7" s="89"/>
      <c r="GF7" s="89"/>
      <c r="GG7" s="89"/>
      <c r="GH7" s="89"/>
      <c r="GJ7" s="86"/>
      <c r="GK7" s="89"/>
      <c r="GL7" s="89"/>
      <c r="GM7" s="89"/>
      <c r="GN7" s="89"/>
      <c r="GO7" s="89"/>
      <c r="GP7" s="89"/>
      <c r="GQ7" s="89"/>
      <c r="GS7" s="86"/>
      <c r="GT7" s="89"/>
      <c r="GU7" s="89"/>
      <c r="GV7" s="89"/>
      <c r="GW7" s="89"/>
      <c r="GX7" s="89"/>
      <c r="GY7" s="89"/>
      <c r="GZ7" s="89"/>
      <c r="HB7" s="86"/>
      <c r="HC7" s="89"/>
      <c r="HD7" s="89"/>
      <c r="HE7" s="89"/>
      <c r="HF7" s="89"/>
      <c r="HG7" s="89"/>
      <c r="HH7" s="89"/>
      <c r="HI7" s="89"/>
      <c r="HK7" s="86"/>
      <c r="HL7" s="89"/>
      <c r="HM7" s="89"/>
      <c r="HN7" s="89"/>
      <c r="HO7" s="89"/>
      <c r="HP7" s="89"/>
      <c r="HQ7" s="89"/>
      <c r="HR7" s="89"/>
      <c r="HT7" s="86"/>
      <c r="HU7" s="89"/>
      <c r="HV7" s="89"/>
      <c r="HW7" s="89"/>
      <c r="HX7" s="89"/>
      <c r="HY7" s="89"/>
      <c r="HZ7" s="89"/>
      <c r="IA7" s="89"/>
      <c r="IC7" s="86"/>
      <c r="ID7" s="89"/>
      <c r="IE7" s="89"/>
      <c r="IF7" s="89"/>
      <c r="IG7" s="89"/>
      <c r="IH7" s="89"/>
      <c r="II7" s="89"/>
      <c r="IJ7" s="89"/>
      <c r="IL7" s="86"/>
      <c r="IM7" s="89"/>
      <c r="IN7" s="89"/>
      <c r="IO7" s="89"/>
      <c r="IP7" s="89"/>
      <c r="IQ7" s="89"/>
      <c r="IR7" s="89"/>
      <c r="IS7" s="89"/>
      <c r="IU7" s="86"/>
      <c r="IV7" s="89"/>
      <c r="IW7" s="89"/>
      <c r="IX7" s="89"/>
      <c r="IY7" s="89"/>
      <c r="IZ7" s="89"/>
      <c r="JA7" s="89"/>
      <c r="JB7" s="89"/>
      <c r="JD7" s="86"/>
      <c r="JE7" s="89"/>
      <c r="JF7" s="89"/>
      <c r="JG7" s="89"/>
      <c r="JH7" s="89"/>
      <c r="JI7" s="89"/>
      <c r="JJ7" s="89"/>
      <c r="JK7" s="89"/>
      <c r="JM7" s="86"/>
      <c r="JN7" s="89"/>
      <c r="JO7" s="89"/>
      <c r="JP7" s="89"/>
      <c r="JQ7" s="89"/>
      <c r="JR7" s="89"/>
      <c r="JS7" s="89"/>
      <c r="JT7" s="89"/>
      <c r="JV7" s="86"/>
      <c r="JW7" s="89"/>
      <c r="JX7" s="89"/>
      <c r="JY7" s="89"/>
      <c r="JZ7" s="89"/>
      <c r="KA7" s="89"/>
      <c r="KB7" s="89"/>
      <c r="KC7" s="89"/>
      <c r="KE7" s="86"/>
      <c r="KF7" s="89"/>
      <c r="KG7" s="89"/>
      <c r="KH7" s="89"/>
      <c r="KI7" s="89"/>
      <c r="KJ7" s="89"/>
      <c r="KK7" s="89"/>
      <c r="KL7" s="89"/>
      <c r="KN7" s="86"/>
      <c r="KO7" s="89"/>
      <c r="KP7" s="89"/>
      <c r="KQ7" s="89"/>
      <c r="KR7" s="89"/>
      <c r="KS7" s="89"/>
      <c r="KT7" s="89"/>
      <c r="KU7" s="89"/>
      <c r="KW7" s="86"/>
      <c r="KX7" s="89"/>
      <c r="KY7" s="89"/>
      <c r="KZ7" s="89"/>
      <c r="LA7" s="89"/>
      <c r="LB7" s="89"/>
      <c r="LC7" s="89"/>
      <c r="LD7" s="89"/>
      <c r="LF7" s="86"/>
      <c r="LG7" s="89"/>
      <c r="LH7" s="89"/>
      <c r="LI7" s="89"/>
      <c r="LJ7" s="89"/>
      <c r="LK7" s="89"/>
      <c r="LL7" s="89"/>
      <c r="LM7" s="89"/>
      <c r="LO7" s="86"/>
      <c r="LP7" s="89"/>
      <c r="LQ7" s="89"/>
      <c r="LR7" s="89"/>
      <c r="LS7" s="89"/>
      <c r="LT7" s="89"/>
      <c r="LU7" s="89"/>
      <c r="LV7" s="89"/>
      <c r="LX7" s="86"/>
      <c r="LY7" s="89"/>
      <c r="LZ7" s="89"/>
      <c r="MA7" s="89"/>
      <c r="MB7" s="89"/>
      <c r="MC7" s="89"/>
      <c r="MD7" s="89"/>
      <c r="ME7" s="89"/>
      <c r="MG7" s="86"/>
      <c r="MH7" s="89"/>
      <c r="MI7" s="89"/>
      <c r="MJ7" s="89"/>
      <c r="MK7" s="89"/>
      <c r="ML7" s="89"/>
      <c r="MM7" s="89"/>
      <c r="MN7" s="89"/>
      <c r="MP7" s="86"/>
      <c r="MQ7" s="89"/>
      <c r="MR7" s="89"/>
      <c r="MS7" s="89"/>
      <c r="MT7" s="89"/>
      <c r="MU7" s="89"/>
      <c r="MV7" s="89"/>
      <c r="MW7" s="89"/>
      <c r="MY7" s="86"/>
      <c r="MZ7" s="89"/>
      <c r="NA7" s="89"/>
      <c r="NB7" s="89"/>
      <c r="NC7" s="89"/>
      <c r="ND7" s="89"/>
      <c r="NE7" s="89"/>
      <c r="NF7" s="89"/>
      <c r="NH7" s="86"/>
      <c r="NI7" s="89"/>
      <c r="NJ7" s="89"/>
      <c r="NK7" s="89"/>
      <c r="NL7" s="89"/>
      <c r="NM7" s="89"/>
      <c r="NN7" s="89"/>
      <c r="NO7" s="89"/>
      <c r="NQ7" s="86"/>
      <c r="NR7" s="89"/>
      <c r="NS7" s="89"/>
      <c r="NT7" s="89"/>
      <c r="NU7" s="89"/>
      <c r="NV7" s="89"/>
      <c r="NW7" s="89"/>
      <c r="NX7" s="89"/>
      <c r="NZ7" s="86"/>
      <c r="OA7" s="89"/>
      <c r="OB7" s="89"/>
      <c r="OC7" s="89"/>
      <c r="OD7" s="89"/>
      <c r="OE7" s="89"/>
      <c r="OF7" s="89"/>
      <c r="OG7" s="89"/>
      <c r="OI7" s="86"/>
      <c r="OJ7" s="89"/>
      <c r="OK7" s="89"/>
      <c r="OL7" s="89"/>
      <c r="OM7" s="89"/>
      <c r="ON7" s="89"/>
      <c r="OO7" s="89"/>
      <c r="OP7" s="89"/>
      <c r="OR7" s="86"/>
      <c r="OS7" s="89"/>
      <c r="OT7" s="89"/>
      <c r="OU7" s="89"/>
      <c r="OV7" s="89"/>
      <c r="OW7" s="89"/>
      <c r="OX7" s="89"/>
      <c r="OY7" s="89"/>
      <c r="PA7" s="86"/>
      <c r="PB7" s="89"/>
      <c r="PC7" s="89"/>
      <c r="PD7" s="89"/>
      <c r="PE7" s="89"/>
      <c r="PF7" s="89"/>
      <c r="PG7" s="89"/>
      <c r="PH7" s="89"/>
      <c r="PJ7" s="86"/>
      <c r="PK7" s="89"/>
      <c r="PL7" s="89"/>
      <c r="PM7" s="89"/>
      <c r="PN7" s="89"/>
      <c r="PO7" s="89"/>
      <c r="PP7" s="89"/>
      <c r="PQ7" s="89"/>
      <c r="PS7" s="86"/>
      <c r="PT7" s="89"/>
      <c r="PU7" s="89"/>
      <c r="PV7" s="89"/>
      <c r="PW7" s="89"/>
      <c r="PX7" s="89"/>
      <c r="PY7" s="89"/>
      <c r="PZ7" s="89"/>
      <c r="QB7" s="86"/>
      <c r="QC7" s="89"/>
      <c r="QD7" s="89"/>
      <c r="QE7" s="89"/>
      <c r="QF7" s="89"/>
      <c r="QG7" s="89"/>
      <c r="QH7" s="89"/>
      <c r="QI7" s="89"/>
      <c r="QK7" s="86"/>
      <c r="QL7" s="89"/>
      <c r="QM7" s="89"/>
      <c r="QN7" s="89"/>
      <c r="QO7" s="89"/>
      <c r="QP7" s="89"/>
      <c r="QQ7" s="89"/>
      <c r="QR7" s="89"/>
      <c r="QT7" s="86"/>
      <c r="QU7" s="89"/>
      <c r="QV7" s="89"/>
      <c r="QW7" s="89"/>
      <c r="QX7" s="89"/>
      <c r="QY7" s="89"/>
      <c r="QZ7" s="89"/>
      <c r="RA7" s="89"/>
      <c r="RC7" s="86"/>
      <c r="RD7" s="89"/>
      <c r="RE7" s="89"/>
      <c r="RF7" s="89"/>
      <c r="RG7" s="89"/>
      <c r="RH7" s="89"/>
      <c r="RI7" s="89"/>
      <c r="RJ7" s="89"/>
    </row>
    <row r="8" spans="1:478" ht="5.25" customHeight="1">
      <c r="A8" s="90"/>
      <c r="B8" s="91"/>
      <c r="C8" s="129"/>
      <c r="D8" s="128"/>
      <c r="E8" s="128"/>
      <c r="F8" s="128"/>
      <c r="G8" s="128"/>
      <c r="H8" s="175"/>
      <c r="I8" s="128"/>
      <c r="J8" s="128"/>
      <c r="L8" s="92"/>
      <c r="M8" s="93"/>
      <c r="N8" s="93"/>
      <c r="O8" s="93"/>
      <c r="P8" s="93"/>
      <c r="Q8" s="93"/>
      <c r="R8" s="93"/>
      <c r="S8" s="93"/>
      <c r="U8" s="92"/>
      <c r="V8" s="93"/>
      <c r="W8" s="93"/>
      <c r="X8" s="93"/>
      <c r="Y8" s="93"/>
      <c r="Z8" s="164"/>
      <c r="AA8" s="93"/>
      <c r="AB8" s="93"/>
      <c r="AD8" s="92"/>
      <c r="AE8" s="93"/>
      <c r="AF8" s="93"/>
      <c r="AG8" s="93"/>
      <c r="AH8" s="93"/>
      <c r="AI8" s="93"/>
      <c r="AJ8" s="93"/>
      <c r="AK8" s="93"/>
      <c r="AM8" s="92"/>
      <c r="AN8" s="93"/>
      <c r="AO8" s="93"/>
      <c r="AP8" s="93"/>
      <c r="AQ8" s="93"/>
      <c r="AR8" s="93"/>
      <c r="AS8" s="93"/>
      <c r="AT8" s="93"/>
      <c r="AV8" s="92"/>
      <c r="AW8" s="93"/>
      <c r="AX8" s="93"/>
      <c r="AY8" s="93"/>
      <c r="AZ8" s="93"/>
      <c r="BA8" s="93"/>
      <c r="BB8" s="93"/>
      <c r="BC8" s="93"/>
      <c r="BE8" s="92"/>
      <c r="BF8" s="93"/>
      <c r="BG8" s="93"/>
      <c r="BH8" s="93"/>
      <c r="BI8" s="93"/>
      <c r="BJ8" s="93"/>
      <c r="BK8" s="93"/>
      <c r="BL8" s="93"/>
      <c r="BN8" s="92"/>
      <c r="BO8" s="93"/>
      <c r="BP8" s="93"/>
      <c r="BQ8" s="93"/>
      <c r="BR8" s="93"/>
      <c r="BS8" s="93"/>
      <c r="BT8" s="93"/>
      <c r="BU8" s="93"/>
      <c r="BW8" s="92"/>
      <c r="BX8" s="93"/>
      <c r="BY8" s="93"/>
      <c r="BZ8" s="93"/>
      <c r="CA8" s="93"/>
      <c r="CB8" s="93"/>
      <c r="CC8" s="93"/>
      <c r="CD8" s="93"/>
      <c r="CF8" s="92"/>
      <c r="CG8" s="93"/>
      <c r="CH8" s="93"/>
      <c r="CI8" s="93"/>
      <c r="CJ8" s="93"/>
      <c r="CK8" s="93"/>
      <c r="CL8" s="93"/>
      <c r="CM8" s="93"/>
      <c r="CO8" s="92"/>
      <c r="CP8" s="93"/>
      <c r="CQ8" s="93"/>
      <c r="CR8" s="93"/>
      <c r="CS8" s="93"/>
      <c r="CT8" s="93"/>
      <c r="CU8" s="93"/>
      <c r="CV8" s="93"/>
      <c r="CX8" s="92"/>
      <c r="CY8" s="93"/>
      <c r="CZ8" s="93"/>
      <c r="DA8" s="93"/>
      <c r="DB8" s="93"/>
      <c r="DC8" s="93"/>
      <c r="DD8" s="93"/>
      <c r="DE8" s="93"/>
      <c r="DG8" s="92"/>
      <c r="DH8" s="93"/>
      <c r="DI8" s="93"/>
      <c r="DJ8" s="93"/>
      <c r="DK8" s="93"/>
      <c r="DL8" s="93"/>
      <c r="DM8" s="93"/>
      <c r="DN8" s="93"/>
      <c r="DP8" s="92"/>
      <c r="DQ8" s="93"/>
      <c r="DR8" s="93"/>
      <c r="DS8" s="93"/>
      <c r="DT8" s="93"/>
      <c r="DU8" s="93"/>
      <c r="DV8" s="93"/>
      <c r="DW8" s="93"/>
      <c r="DY8" s="92"/>
      <c r="DZ8" s="93"/>
      <c r="EA8" s="93"/>
      <c r="EB8" s="93"/>
      <c r="EC8" s="93"/>
      <c r="ED8" s="93"/>
      <c r="EE8" s="93"/>
      <c r="EF8" s="93"/>
      <c r="EH8" s="92"/>
      <c r="EI8" s="93"/>
      <c r="EJ8" s="93"/>
      <c r="EK8" s="93"/>
      <c r="EL8" s="93"/>
      <c r="EM8" s="93"/>
      <c r="EN8" s="93"/>
      <c r="EO8" s="93"/>
      <c r="EQ8" s="92"/>
      <c r="ER8" s="93"/>
      <c r="ES8" s="93"/>
      <c r="ET8" s="93"/>
      <c r="EU8" s="93"/>
      <c r="EV8" s="93"/>
      <c r="EW8" s="93"/>
      <c r="EX8" s="93"/>
      <c r="EZ8" s="92"/>
      <c r="FA8" s="93"/>
      <c r="FB8" s="93"/>
      <c r="FC8" s="93"/>
      <c r="FD8" s="93"/>
      <c r="FE8" s="93"/>
      <c r="FF8" s="93"/>
      <c r="FG8" s="93"/>
      <c r="FI8" s="92"/>
      <c r="FJ8" s="93"/>
      <c r="FK8" s="93"/>
      <c r="FL8" s="93"/>
      <c r="FM8" s="93"/>
      <c r="FN8" s="93"/>
      <c r="FO8" s="93"/>
      <c r="FP8" s="93"/>
      <c r="FR8" s="92"/>
      <c r="FS8" s="93"/>
      <c r="FT8" s="93"/>
      <c r="FU8" s="93"/>
      <c r="FV8" s="93"/>
      <c r="FW8" s="93"/>
      <c r="FX8" s="93"/>
      <c r="FY8" s="93"/>
      <c r="GA8" s="92"/>
      <c r="GB8" s="93"/>
      <c r="GC8" s="93"/>
      <c r="GD8" s="93"/>
      <c r="GE8" s="93"/>
      <c r="GF8" s="93"/>
      <c r="GG8" s="93"/>
      <c r="GH8" s="93"/>
      <c r="GJ8" s="92"/>
      <c r="GK8" s="93"/>
      <c r="GL8" s="93"/>
      <c r="GM8" s="93"/>
      <c r="GN8" s="93"/>
      <c r="GO8" s="93"/>
      <c r="GP8" s="93"/>
      <c r="GQ8" s="93"/>
      <c r="GS8" s="92"/>
      <c r="GT8" s="93"/>
      <c r="GU8" s="93"/>
      <c r="GV8" s="93"/>
      <c r="GW8" s="93"/>
      <c r="GX8" s="93"/>
      <c r="GY8" s="93"/>
      <c r="GZ8" s="93"/>
      <c r="HB8" s="92"/>
      <c r="HC8" s="93"/>
      <c r="HD8" s="93"/>
      <c r="HE8" s="93"/>
      <c r="HF8" s="93"/>
      <c r="HG8" s="93"/>
      <c r="HH8" s="93"/>
      <c r="HI8" s="93"/>
      <c r="HK8" s="92"/>
      <c r="HL8" s="93"/>
      <c r="HM8" s="93"/>
      <c r="HN8" s="93"/>
      <c r="HO8" s="93"/>
      <c r="HP8" s="93"/>
      <c r="HQ8" s="93"/>
      <c r="HR8" s="93"/>
      <c r="HT8" s="92"/>
      <c r="HU8" s="93"/>
      <c r="HV8" s="93"/>
      <c r="HW8" s="93"/>
      <c r="HX8" s="93"/>
      <c r="HY8" s="93"/>
      <c r="HZ8" s="93"/>
      <c r="IA8" s="93"/>
      <c r="IC8" s="92"/>
      <c r="ID8" s="93"/>
      <c r="IE8" s="93"/>
      <c r="IF8" s="93"/>
      <c r="IG8" s="93"/>
      <c r="IH8" s="93"/>
      <c r="II8" s="93"/>
      <c r="IJ8" s="93"/>
      <c r="IL8" s="92"/>
      <c r="IM8" s="93"/>
      <c r="IN8" s="93"/>
      <c r="IO8" s="93"/>
      <c r="IP8" s="93"/>
      <c r="IQ8" s="93"/>
      <c r="IR8" s="93"/>
      <c r="IS8" s="93"/>
      <c r="IU8" s="92"/>
      <c r="IV8" s="93"/>
      <c r="IW8" s="93"/>
      <c r="IX8" s="93"/>
      <c r="IY8" s="93"/>
      <c r="IZ8" s="93"/>
      <c r="JA8" s="93"/>
      <c r="JB8" s="93"/>
      <c r="JD8" s="92"/>
      <c r="JE8" s="93"/>
      <c r="JF8" s="93"/>
      <c r="JG8" s="93"/>
      <c r="JH8" s="93"/>
      <c r="JI8" s="93"/>
      <c r="JJ8" s="93"/>
      <c r="JK8" s="93"/>
      <c r="JM8" s="92"/>
      <c r="JN8" s="93"/>
      <c r="JO8" s="93"/>
      <c r="JP8" s="93"/>
      <c r="JQ8" s="93"/>
      <c r="JR8" s="93"/>
      <c r="JS8" s="93"/>
      <c r="JT8" s="93"/>
      <c r="JV8" s="92"/>
      <c r="JW8" s="93"/>
      <c r="JX8" s="93"/>
      <c r="JY8" s="93"/>
      <c r="JZ8" s="93"/>
      <c r="KA8" s="93"/>
      <c r="KB8" s="93"/>
      <c r="KC8" s="93"/>
      <c r="KE8" s="92"/>
      <c r="KF8" s="93"/>
      <c r="KG8" s="93"/>
      <c r="KH8" s="93"/>
      <c r="KI8" s="93"/>
      <c r="KJ8" s="93"/>
      <c r="KK8" s="93"/>
      <c r="KL8" s="93"/>
      <c r="KN8" s="92"/>
      <c r="KO8" s="93"/>
      <c r="KP8" s="93"/>
      <c r="KQ8" s="93"/>
      <c r="KR8" s="93"/>
      <c r="KS8" s="93"/>
      <c r="KT8" s="93"/>
      <c r="KU8" s="93"/>
      <c r="KW8" s="92"/>
      <c r="KX8" s="93"/>
      <c r="KY8" s="93"/>
      <c r="KZ8" s="93"/>
      <c r="LA8" s="93"/>
      <c r="LB8" s="93"/>
      <c r="LC8" s="93"/>
      <c r="LD8" s="93"/>
      <c r="LF8" s="92"/>
      <c r="LG8" s="93"/>
      <c r="LH8" s="93"/>
      <c r="LI8" s="93"/>
      <c r="LJ8" s="93"/>
      <c r="LK8" s="93"/>
      <c r="LL8" s="93"/>
      <c r="LM8" s="93"/>
      <c r="LO8" s="92"/>
      <c r="LP8" s="93"/>
      <c r="LQ8" s="93"/>
      <c r="LR8" s="93"/>
      <c r="LS8" s="93"/>
      <c r="LT8" s="93"/>
      <c r="LU8" s="93"/>
      <c r="LV8" s="93"/>
      <c r="LX8" s="92"/>
      <c r="LY8" s="93"/>
      <c r="LZ8" s="93"/>
      <c r="MA8" s="93"/>
      <c r="MB8" s="93"/>
      <c r="MC8" s="93"/>
      <c r="MD8" s="93"/>
      <c r="ME8" s="93"/>
      <c r="MG8" s="92"/>
      <c r="MH8" s="93"/>
      <c r="MI8" s="93"/>
      <c r="MJ8" s="93"/>
      <c r="MK8" s="93"/>
      <c r="ML8" s="93"/>
      <c r="MM8" s="93"/>
      <c r="MN8" s="93"/>
      <c r="MP8" s="92"/>
      <c r="MQ8" s="93"/>
      <c r="MR8" s="93"/>
      <c r="MS8" s="93"/>
      <c r="MT8" s="93"/>
      <c r="MU8" s="93"/>
      <c r="MV8" s="93"/>
      <c r="MW8" s="93"/>
      <c r="MY8" s="92"/>
      <c r="MZ8" s="93"/>
      <c r="NA8" s="93"/>
      <c r="NB8" s="93"/>
      <c r="NC8" s="93"/>
      <c r="ND8" s="93"/>
      <c r="NE8" s="93"/>
      <c r="NF8" s="93"/>
      <c r="NH8" s="92"/>
      <c r="NI8" s="93"/>
      <c r="NJ8" s="93"/>
      <c r="NK8" s="93"/>
      <c r="NL8" s="93"/>
      <c r="NM8" s="93"/>
      <c r="NN8" s="93"/>
      <c r="NO8" s="93"/>
      <c r="NQ8" s="92"/>
      <c r="NR8" s="93"/>
      <c r="NS8" s="93"/>
      <c r="NT8" s="93"/>
      <c r="NU8" s="93"/>
      <c r="NV8" s="93"/>
      <c r="NW8" s="93"/>
      <c r="NX8" s="93"/>
      <c r="NZ8" s="92"/>
      <c r="OA8" s="93"/>
      <c r="OB8" s="93"/>
      <c r="OC8" s="93"/>
      <c r="OD8" s="93"/>
      <c r="OE8" s="93"/>
      <c r="OF8" s="93"/>
      <c r="OG8" s="93"/>
      <c r="OI8" s="92"/>
      <c r="OJ8" s="93"/>
      <c r="OK8" s="93"/>
      <c r="OL8" s="93"/>
      <c r="OM8" s="93"/>
      <c r="ON8" s="93"/>
      <c r="OO8" s="93"/>
      <c r="OP8" s="93"/>
      <c r="OR8" s="92"/>
      <c r="OS8" s="93"/>
      <c r="OT8" s="93"/>
      <c r="OU8" s="93"/>
      <c r="OV8" s="93"/>
      <c r="OW8" s="93"/>
      <c r="OX8" s="93"/>
      <c r="OY8" s="93"/>
      <c r="PA8" s="92"/>
      <c r="PB8" s="93"/>
      <c r="PC8" s="93"/>
      <c r="PD8" s="93"/>
      <c r="PE8" s="93"/>
      <c r="PF8" s="93"/>
      <c r="PG8" s="93"/>
      <c r="PH8" s="93"/>
      <c r="PJ8" s="92"/>
      <c r="PK8" s="93"/>
      <c r="PL8" s="93"/>
      <c r="PM8" s="93"/>
      <c r="PN8" s="93"/>
      <c r="PO8" s="93"/>
      <c r="PP8" s="93"/>
      <c r="PQ8" s="93"/>
      <c r="PS8" s="92"/>
      <c r="PT8" s="93"/>
      <c r="PU8" s="93"/>
      <c r="PV8" s="93"/>
      <c r="PW8" s="93"/>
      <c r="PX8" s="93"/>
      <c r="PY8" s="93"/>
      <c r="PZ8" s="93"/>
      <c r="QB8" s="92"/>
      <c r="QC8" s="93"/>
      <c r="QD8" s="93"/>
      <c r="QE8" s="93"/>
      <c r="QF8" s="93"/>
      <c r="QG8" s="93"/>
      <c r="QH8" s="93"/>
      <c r="QI8" s="93"/>
      <c r="QK8" s="92"/>
      <c r="QL8" s="93"/>
      <c r="QM8" s="93"/>
      <c r="QN8" s="93"/>
      <c r="QO8" s="93"/>
      <c r="QP8" s="93"/>
      <c r="QQ8" s="93"/>
      <c r="QR8" s="93"/>
      <c r="QT8" s="92"/>
      <c r="QU8" s="93"/>
      <c r="QV8" s="93"/>
      <c r="QW8" s="93"/>
      <c r="QX8" s="93"/>
      <c r="QY8" s="93"/>
      <c r="QZ8" s="93"/>
      <c r="RA8" s="93"/>
      <c r="RC8" s="92"/>
      <c r="RD8" s="93"/>
      <c r="RE8" s="93"/>
      <c r="RF8" s="93"/>
      <c r="RG8" s="93"/>
      <c r="RH8" s="93"/>
      <c r="RI8" s="93"/>
      <c r="RJ8" s="93"/>
    </row>
    <row r="9" spans="1:478">
      <c r="A9" s="80" t="s">
        <v>11</v>
      </c>
      <c r="B9" s="81"/>
      <c r="C9" s="127">
        <f>C3+1</f>
        <v>45657</v>
      </c>
      <c r="D9" s="128"/>
      <c r="E9" s="128"/>
      <c r="F9" s="128"/>
      <c r="G9" s="128"/>
      <c r="H9" s="175"/>
      <c r="I9" s="128"/>
      <c r="J9" s="128"/>
      <c r="L9" s="196">
        <f>L3+1</f>
        <v>45664</v>
      </c>
      <c r="M9" s="89"/>
      <c r="N9" s="89"/>
      <c r="O9" s="89"/>
      <c r="P9" s="89"/>
      <c r="Q9" s="89"/>
      <c r="R9" s="89"/>
      <c r="S9" s="89"/>
      <c r="U9" s="82">
        <f>U3+1</f>
        <v>45671</v>
      </c>
      <c r="V9" s="89"/>
      <c r="W9" s="89"/>
      <c r="X9" s="89"/>
      <c r="Y9" s="89"/>
      <c r="Z9" s="163"/>
      <c r="AA9" s="89"/>
      <c r="AB9" s="89"/>
      <c r="AD9" s="82">
        <f>AD3+1</f>
        <v>45678</v>
      </c>
      <c r="AE9" s="89"/>
      <c r="AF9" s="89"/>
      <c r="AG9" s="89"/>
      <c r="AH9" s="89"/>
      <c r="AI9" s="89"/>
      <c r="AJ9" s="89"/>
      <c r="AK9" s="89"/>
      <c r="AM9" s="82">
        <f>AM3+1</f>
        <v>45685</v>
      </c>
      <c r="AN9" s="89"/>
      <c r="AO9" s="89"/>
      <c r="AP9" s="89"/>
      <c r="AQ9" s="89"/>
      <c r="AR9" s="89"/>
      <c r="AS9" s="89"/>
      <c r="AT9" s="89"/>
      <c r="AV9" s="82">
        <f>AV3+1</f>
        <v>45692</v>
      </c>
      <c r="AW9" s="89"/>
      <c r="AX9" s="89"/>
      <c r="AY9" s="89"/>
      <c r="AZ9" s="89"/>
      <c r="BA9" s="89"/>
      <c r="BB9" s="89"/>
      <c r="BC9" s="89"/>
      <c r="BE9" s="82">
        <f>BE3+1</f>
        <v>45699</v>
      </c>
      <c r="BF9" s="89"/>
      <c r="BG9" s="89"/>
      <c r="BH9" s="89"/>
      <c r="BI9" s="89"/>
      <c r="BJ9" s="89"/>
      <c r="BK9" s="89"/>
      <c r="BL9" s="89"/>
      <c r="BN9" s="82">
        <f>BN3+1</f>
        <v>45706</v>
      </c>
      <c r="BO9" s="89"/>
      <c r="BP9" s="89"/>
      <c r="BQ9" s="89"/>
      <c r="BR9" s="89"/>
      <c r="BS9" s="89"/>
      <c r="BT9" s="89"/>
      <c r="BU9" s="89"/>
      <c r="BW9" s="82">
        <f>BW3+1</f>
        <v>45713</v>
      </c>
      <c r="BX9" s="89"/>
      <c r="BY9" s="89"/>
      <c r="BZ9" s="89"/>
      <c r="CA9" s="89"/>
      <c r="CB9" s="89"/>
      <c r="CC9" s="89"/>
      <c r="CD9" s="89"/>
      <c r="CF9" s="82">
        <f>CF3+1</f>
        <v>45720</v>
      </c>
      <c r="CG9" s="89"/>
      <c r="CH9" s="89"/>
      <c r="CI9" s="89"/>
      <c r="CJ9" s="89"/>
      <c r="CK9" s="89"/>
      <c r="CL9" s="89"/>
      <c r="CM9" s="89"/>
      <c r="CO9" s="82">
        <f>CO3+1</f>
        <v>45727</v>
      </c>
      <c r="CP9" s="89"/>
      <c r="CQ9" s="89"/>
      <c r="CR9" s="89"/>
      <c r="CS9" s="89"/>
      <c r="CT9" s="89"/>
      <c r="CU9" s="89"/>
      <c r="CV9" s="89"/>
      <c r="CX9" s="82">
        <f>CX3+1</f>
        <v>45734</v>
      </c>
      <c r="CY9" s="89"/>
      <c r="CZ9" s="89"/>
      <c r="DA9" s="89"/>
      <c r="DB9" s="89"/>
      <c r="DC9" s="89"/>
      <c r="DD9" s="89"/>
      <c r="DE9" s="89"/>
      <c r="DG9" s="82">
        <f>DG3+1</f>
        <v>45741</v>
      </c>
      <c r="DH9" s="89"/>
      <c r="DI9" s="89"/>
      <c r="DJ9" s="89"/>
      <c r="DK9" s="89"/>
      <c r="DL9" s="89"/>
      <c r="DM9" s="89"/>
      <c r="DN9" s="89"/>
      <c r="DP9" s="82">
        <f>DP3+1</f>
        <v>45748</v>
      </c>
      <c r="DQ9" s="89"/>
      <c r="DR9" s="89"/>
      <c r="DS9" s="89"/>
      <c r="DT9" s="89"/>
      <c r="DU9" s="89"/>
      <c r="DV9" s="89"/>
      <c r="DW9" s="89"/>
      <c r="DY9" s="82">
        <f>DY3+1</f>
        <v>45755</v>
      </c>
      <c r="DZ9" s="89"/>
      <c r="EA9" s="89"/>
      <c r="EB9" s="89"/>
      <c r="EC9" s="89"/>
      <c r="ED9" s="89"/>
      <c r="EE9" s="89"/>
      <c r="EF9" s="89"/>
      <c r="EH9" s="82">
        <f>EH3+1</f>
        <v>45762</v>
      </c>
      <c r="EI9" s="89"/>
      <c r="EJ9" s="89"/>
      <c r="EK9" s="89"/>
      <c r="EL9" s="89"/>
      <c r="EM9" s="89"/>
      <c r="EN9" s="89"/>
      <c r="EO9" s="89"/>
      <c r="EQ9" s="82">
        <f>EQ3+1</f>
        <v>45769</v>
      </c>
      <c r="ER9" s="89"/>
      <c r="ES9" s="89"/>
      <c r="ET9" s="89"/>
      <c r="EU9" s="89"/>
      <c r="EV9" s="89"/>
      <c r="EW9" s="89"/>
      <c r="EX9" s="89"/>
      <c r="EZ9" s="82">
        <f>EZ3+1</f>
        <v>45776</v>
      </c>
      <c r="FA9" s="89"/>
      <c r="FB9" s="89"/>
      <c r="FC9" s="89"/>
      <c r="FD9" s="89"/>
      <c r="FE9" s="89"/>
      <c r="FF9" s="89"/>
      <c r="FG9" s="89"/>
      <c r="FI9" s="82">
        <f>FI3+1</f>
        <v>45783</v>
      </c>
      <c r="FJ9" s="89"/>
      <c r="FK9" s="89"/>
      <c r="FL9" s="89"/>
      <c r="FM9" s="89"/>
      <c r="FN9" s="89"/>
      <c r="FO9" s="89"/>
      <c r="FP9" s="89"/>
      <c r="FR9" s="82">
        <f>FR3+1</f>
        <v>45790</v>
      </c>
      <c r="FS9" s="89"/>
      <c r="FT9" s="89"/>
      <c r="FU9" s="89"/>
      <c r="FV9" s="89"/>
      <c r="FW9" s="89"/>
      <c r="FX9" s="89"/>
      <c r="FY9" s="89"/>
      <c r="GA9" s="82">
        <f>GA3+1</f>
        <v>45797</v>
      </c>
      <c r="GB9" s="89"/>
      <c r="GC9" s="89"/>
      <c r="GD9" s="89"/>
      <c r="GE9" s="89"/>
      <c r="GF9" s="89"/>
      <c r="GG9" s="89"/>
      <c r="GH9" s="89"/>
      <c r="GJ9" s="82">
        <f>GJ3+1</f>
        <v>45804</v>
      </c>
      <c r="GK9" s="89"/>
      <c r="GL9" s="89"/>
      <c r="GM9" s="89"/>
      <c r="GN9" s="89"/>
      <c r="GO9" s="89"/>
      <c r="GP9" s="89"/>
      <c r="GQ9" s="89"/>
      <c r="GS9" s="82">
        <f>GS3+1</f>
        <v>45811</v>
      </c>
      <c r="GT9" s="89"/>
      <c r="GU9" s="89"/>
      <c r="GV9" s="89"/>
      <c r="GW9" s="89"/>
      <c r="GX9" s="89"/>
      <c r="GY9" s="89"/>
      <c r="GZ9" s="89"/>
      <c r="HB9" s="82">
        <f>HB3+1</f>
        <v>45818</v>
      </c>
      <c r="HC9" s="89"/>
      <c r="HD9" s="89"/>
      <c r="HE9" s="89"/>
      <c r="HF9" s="89"/>
      <c r="HG9" s="89"/>
      <c r="HH9" s="89"/>
      <c r="HI9" s="89"/>
      <c r="HK9" s="82">
        <f>HK3+1</f>
        <v>45825</v>
      </c>
      <c r="HL9" s="89"/>
      <c r="HM9" s="89"/>
      <c r="HN9" s="89"/>
      <c r="HO9" s="89"/>
      <c r="HP9" s="89"/>
      <c r="HQ9" s="89"/>
      <c r="HR9" s="89"/>
      <c r="HT9" s="82">
        <f>HT3+1</f>
        <v>45832</v>
      </c>
      <c r="HU9" s="89"/>
      <c r="HV9" s="89"/>
      <c r="HW9" s="89"/>
      <c r="HX9" s="89"/>
      <c r="HY9" s="89"/>
      <c r="HZ9" s="89"/>
      <c r="IA9" s="89"/>
      <c r="IC9" s="82">
        <f>IC3+1</f>
        <v>45839</v>
      </c>
      <c r="ID9" s="89"/>
      <c r="IE9" s="89"/>
      <c r="IF9" s="89"/>
      <c r="IG9" s="89"/>
      <c r="IH9" s="89"/>
      <c r="II9" s="89"/>
      <c r="IJ9" s="89"/>
      <c r="IL9" s="82">
        <f>IL3+1</f>
        <v>45846</v>
      </c>
      <c r="IM9" s="89"/>
      <c r="IN9" s="89"/>
      <c r="IO9" s="89"/>
      <c r="IP9" s="89"/>
      <c r="IQ9" s="89"/>
      <c r="IR9" s="89"/>
      <c r="IS9" s="89"/>
      <c r="IU9" s="82">
        <f>IU3+1</f>
        <v>45853</v>
      </c>
      <c r="IV9" s="89"/>
      <c r="IW9" s="89"/>
      <c r="IX9" s="89"/>
      <c r="IY9" s="89"/>
      <c r="IZ9" s="89"/>
      <c r="JA9" s="89"/>
      <c r="JB9" s="89"/>
      <c r="JD9" s="82">
        <f>JD3+1</f>
        <v>45860</v>
      </c>
      <c r="JE9" s="89"/>
      <c r="JF9" s="89"/>
      <c r="JG9" s="89"/>
      <c r="JH9" s="89"/>
      <c r="JI9" s="89"/>
      <c r="JJ9" s="89"/>
      <c r="JK9" s="89"/>
      <c r="JM9" s="82">
        <f>JM3+1</f>
        <v>45867</v>
      </c>
      <c r="JN9" s="89"/>
      <c r="JO9" s="89"/>
      <c r="JP9" s="89"/>
      <c r="JQ9" s="89"/>
      <c r="JR9" s="89"/>
      <c r="JS9" s="89"/>
      <c r="JT9" s="89"/>
      <c r="JV9" s="82">
        <f>JV3+1</f>
        <v>45874</v>
      </c>
      <c r="JW9" s="89"/>
      <c r="JX9" s="89"/>
      <c r="JY9" s="89"/>
      <c r="JZ9" s="89"/>
      <c r="KA9" s="89"/>
      <c r="KB9" s="89"/>
      <c r="KC9" s="89"/>
      <c r="KE9" s="82">
        <f>KE3+1</f>
        <v>45881</v>
      </c>
      <c r="KF9" s="89"/>
      <c r="KG9" s="89"/>
      <c r="KH9" s="89"/>
      <c r="KI9" s="89"/>
      <c r="KJ9" s="89"/>
      <c r="KK9" s="89"/>
      <c r="KL9" s="89"/>
      <c r="KN9" s="82">
        <f>KN3+1</f>
        <v>45888</v>
      </c>
      <c r="KO9" s="89"/>
      <c r="KP9" s="89"/>
      <c r="KQ9" s="89"/>
      <c r="KR9" s="89"/>
      <c r="KS9" s="89"/>
      <c r="KT9" s="89"/>
      <c r="KU9" s="89"/>
      <c r="KW9" s="82">
        <f>KW3+1</f>
        <v>45895</v>
      </c>
      <c r="KX9" s="89"/>
      <c r="KY9" s="89"/>
      <c r="KZ9" s="89"/>
      <c r="LA9" s="89"/>
      <c r="LB9" s="89"/>
      <c r="LC9" s="89"/>
      <c r="LD9" s="89"/>
      <c r="LF9" s="82">
        <f>LF3+1</f>
        <v>45902</v>
      </c>
      <c r="LG9" s="89"/>
      <c r="LH9" s="89"/>
      <c r="LI9" s="89"/>
      <c r="LJ9" s="89"/>
      <c r="LK9" s="89"/>
      <c r="LL9" s="89"/>
      <c r="LM9" s="89"/>
      <c r="LO9" s="82">
        <f>LO3+1</f>
        <v>45909</v>
      </c>
      <c r="LP9" s="89"/>
      <c r="LQ9" s="89"/>
      <c r="LR9" s="89"/>
      <c r="LS9" s="89"/>
      <c r="LT9" s="89"/>
      <c r="LU9" s="89"/>
      <c r="LV9" s="89"/>
      <c r="LX9" s="82">
        <f>LX3+1</f>
        <v>45916</v>
      </c>
      <c r="LY9" s="89"/>
      <c r="LZ9" s="89"/>
      <c r="MA9" s="89"/>
      <c r="MB9" s="89"/>
      <c r="MC9" s="89"/>
      <c r="MD9" s="89"/>
      <c r="ME9" s="89"/>
      <c r="MG9" s="82">
        <f>MG3+1</f>
        <v>45923</v>
      </c>
      <c r="MH9" s="89"/>
      <c r="MI9" s="89"/>
      <c r="MJ9" s="89"/>
      <c r="MK9" s="89"/>
      <c r="ML9" s="89"/>
      <c r="MM9" s="89"/>
      <c r="MN9" s="89"/>
      <c r="MP9" s="82">
        <f>MP3+1</f>
        <v>45930</v>
      </c>
      <c r="MQ9" s="89"/>
      <c r="MR9" s="89"/>
      <c r="MS9" s="89"/>
      <c r="MT9" s="89"/>
      <c r="MU9" s="89"/>
      <c r="MV9" s="89"/>
      <c r="MW9" s="89"/>
      <c r="MY9" s="82">
        <f>MY3+1</f>
        <v>45937</v>
      </c>
      <c r="MZ9" s="89"/>
      <c r="NA9" s="89"/>
      <c r="NB9" s="89"/>
      <c r="NC9" s="89"/>
      <c r="ND9" s="89"/>
      <c r="NE9" s="89"/>
      <c r="NF9" s="89"/>
      <c r="NH9" s="82">
        <f>NH3+1</f>
        <v>45944</v>
      </c>
      <c r="NI9" s="89"/>
      <c r="NJ9" s="89"/>
      <c r="NK9" s="89"/>
      <c r="NL9" s="89"/>
      <c r="NM9" s="89"/>
      <c r="NN9" s="89"/>
      <c r="NO9" s="89"/>
      <c r="NQ9" s="82">
        <f>NQ3+1</f>
        <v>45951</v>
      </c>
      <c r="NR9" s="89"/>
      <c r="NS9" s="89"/>
      <c r="NT9" s="89"/>
      <c r="NU9" s="89"/>
      <c r="NV9" s="89"/>
      <c r="NW9" s="89"/>
      <c r="NX9" s="89"/>
      <c r="NZ9" s="82">
        <f>NZ3+1</f>
        <v>45958</v>
      </c>
      <c r="OA9" s="89"/>
      <c r="OB9" s="89"/>
      <c r="OC9" s="89"/>
      <c r="OD9" s="89"/>
      <c r="OE9" s="89"/>
      <c r="OF9" s="89"/>
      <c r="OG9" s="89"/>
      <c r="OI9" s="82">
        <f>OI3+1</f>
        <v>45965</v>
      </c>
      <c r="OJ9" s="89"/>
      <c r="OK9" s="89"/>
      <c r="OL9" s="89"/>
      <c r="OM9" s="89"/>
      <c r="ON9" s="89"/>
      <c r="OO9" s="89"/>
      <c r="OP9" s="89"/>
      <c r="OR9" s="82">
        <f>OR3+1</f>
        <v>45972</v>
      </c>
      <c r="OS9" s="89"/>
      <c r="OT9" s="89"/>
      <c r="OU9" s="89"/>
      <c r="OV9" s="89"/>
      <c r="OW9" s="89"/>
      <c r="OX9" s="89"/>
      <c r="OY9" s="89"/>
      <c r="PA9" s="82">
        <f>PA3+1</f>
        <v>45979</v>
      </c>
      <c r="PB9" s="89"/>
      <c r="PC9" s="89"/>
      <c r="PD9" s="89"/>
      <c r="PE9" s="89"/>
      <c r="PF9" s="89"/>
      <c r="PG9" s="89"/>
      <c r="PH9" s="89"/>
      <c r="PJ9" s="82">
        <f>PJ3+1</f>
        <v>45986</v>
      </c>
      <c r="PK9" s="89"/>
      <c r="PL9" s="89"/>
      <c r="PM9" s="89"/>
      <c r="PN9" s="89"/>
      <c r="PO9" s="89"/>
      <c r="PP9" s="89"/>
      <c r="PQ9" s="89"/>
      <c r="PS9" s="82">
        <f>PS3+1</f>
        <v>45993</v>
      </c>
      <c r="PT9" s="89"/>
      <c r="PU9" s="89"/>
      <c r="PV9" s="89"/>
      <c r="PW9" s="89"/>
      <c r="PX9" s="89"/>
      <c r="PY9" s="89"/>
      <c r="PZ9" s="89"/>
      <c r="QB9" s="82">
        <f>QB3+1</f>
        <v>46000</v>
      </c>
      <c r="QC9" s="89"/>
      <c r="QD9" s="89"/>
      <c r="QE9" s="89"/>
      <c r="QF9" s="89"/>
      <c r="QG9" s="89"/>
      <c r="QH9" s="89"/>
      <c r="QI9" s="89"/>
      <c r="QK9" s="82">
        <f>QK3+1</f>
        <v>46007</v>
      </c>
      <c r="QL9" s="89"/>
      <c r="QM9" s="89"/>
      <c r="QN9" s="89"/>
      <c r="QO9" s="89"/>
      <c r="QP9" s="89"/>
      <c r="QQ9" s="89"/>
      <c r="QR9" s="89"/>
      <c r="QT9" s="82">
        <f>QT3+1</f>
        <v>46014</v>
      </c>
      <c r="QU9" s="89"/>
      <c r="QV9" s="89"/>
      <c r="QW9" s="89"/>
      <c r="QX9" s="89"/>
      <c r="QY9" s="89"/>
      <c r="QZ9" s="89"/>
      <c r="RA9" s="89"/>
      <c r="RC9" s="82">
        <f>RC3+1</f>
        <v>46021</v>
      </c>
      <c r="RD9" s="89"/>
      <c r="RE9" s="89"/>
      <c r="RF9" s="89"/>
      <c r="RG9" s="89"/>
      <c r="RH9" s="89"/>
      <c r="RI9" s="89"/>
      <c r="RJ9" s="89"/>
    </row>
    <row r="10" spans="1:478">
      <c r="A10" s="79"/>
      <c r="B10" s="81"/>
      <c r="C10" s="129"/>
      <c r="D10" s="128"/>
      <c r="E10" s="128"/>
      <c r="F10" s="128"/>
      <c r="G10" s="128"/>
      <c r="H10" s="175"/>
      <c r="I10" s="128"/>
      <c r="J10" s="128"/>
      <c r="L10" s="193" t="s">
        <v>9</v>
      </c>
      <c r="M10" s="195"/>
      <c r="N10" s="89"/>
      <c r="O10" s="89"/>
      <c r="P10" s="89"/>
      <c r="Q10" s="89"/>
      <c r="R10" s="89"/>
      <c r="S10" s="89"/>
      <c r="U10" s="86" t="s">
        <v>9</v>
      </c>
      <c r="V10" s="89"/>
      <c r="W10" s="89"/>
      <c r="X10" s="89"/>
      <c r="Y10" s="89"/>
      <c r="Z10" s="163"/>
      <c r="AA10" s="89"/>
      <c r="AB10" s="89"/>
      <c r="AD10" s="86" t="s">
        <v>9</v>
      </c>
      <c r="AE10" s="89"/>
      <c r="AF10" s="89"/>
      <c r="AG10" s="89"/>
      <c r="AH10" s="89"/>
      <c r="AI10" s="89"/>
      <c r="AJ10" s="89"/>
      <c r="AK10" s="89"/>
      <c r="AM10" s="86" t="s">
        <v>9</v>
      </c>
      <c r="AN10" s="89"/>
      <c r="AO10" s="89"/>
      <c r="AP10" s="89"/>
      <c r="AQ10" s="89"/>
      <c r="AR10" s="89"/>
      <c r="AS10" s="89"/>
      <c r="AT10" s="89"/>
      <c r="AV10" s="86" t="s">
        <v>9</v>
      </c>
      <c r="AW10" s="89"/>
      <c r="AX10" s="89"/>
      <c r="AY10" s="89"/>
      <c r="AZ10" s="89"/>
      <c r="BA10" s="89"/>
      <c r="BB10" s="89"/>
      <c r="BC10" s="89"/>
      <c r="BE10" s="86" t="s">
        <v>9</v>
      </c>
      <c r="BF10" s="89"/>
      <c r="BG10" s="89"/>
      <c r="BH10" s="89"/>
      <c r="BI10" s="89"/>
      <c r="BJ10" s="89"/>
      <c r="BK10" s="89"/>
      <c r="BL10" s="89"/>
      <c r="BN10" s="86" t="s">
        <v>9</v>
      </c>
      <c r="BO10" s="89"/>
      <c r="BP10" s="89"/>
      <c r="BQ10" s="89"/>
      <c r="BR10" s="89"/>
      <c r="BS10" s="89"/>
      <c r="BT10" s="89"/>
      <c r="BU10" s="89"/>
      <c r="BW10" s="86" t="s">
        <v>9</v>
      </c>
      <c r="BX10" s="89"/>
      <c r="BY10" s="89"/>
      <c r="BZ10" s="89"/>
      <c r="CA10" s="89"/>
      <c r="CB10" s="89"/>
      <c r="CC10" s="89"/>
      <c r="CD10" s="89"/>
      <c r="CF10" s="86" t="s">
        <v>9</v>
      </c>
      <c r="CG10" s="89"/>
      <c r="CH10" s="89"/>
      <c r="CI10" s="89"/>
      <c r="CJ10" s="89"/>
      <c r="CK10" s="89"/>
      <c r="CL10" s="89"/>
      <c r="CM10" s="89"/>
      <c r="CO10" s="86" t="s">
        <v>9</v>
      </c>
      <c r="CP10" s="89"/>
      <c r="CQ10" s="89"/>
      <c r="CR10" s="89"/>
      <c r="CS10" s="89"/>
      <c r="CT10" s="89"/>
      <c r="CU10" s="89"/>
      <c r="CV10" s="89"/>
      <c r="CX10" s="86" t="s">
        <v>9</v>
      </c>
      <c r="CY10" s="89"/>
      <c r="CZ10" s="89"/>
      <c r="DA10" s="89"/>
      <c r="DB10" s="89"/>
      <c r="DC10" s="89"/>
      <c r="DD10" s="89"/>
      <c r="DE10" s="89"/>
      <c r="DG10" s="86" t="s">
        <v>9</v>
      </c>
      <c r="DH10" s="89"/>
      <c r="DI10" s="89"/>
      <c r="DJ10" s="89"/>
      <c r="DK10" s="89"/>
      <c r="DL10" s="89"/>
      <c r="DM10" s="89"/>
      <c r="DN10" s="89"/>
      <c r="DP10" s="86" t="s">
        <v>9</v>
      </c>
      <c r="DQ10" s="89"/>
      <c r="DR10" s="89"/>
      <c r="DS10" s="89"/>
      <c r="DT10" s="89"/>
      <c r="DU10" s="89"/>
      <c r="DV10" s="89"/>
      <c r="DW10" s="89"/>
      <c r="DY10" s="86" t="s">
        <v>9</v>
      </c>
      <c r="DZ10" s="89"/>
      <c r="EA10" s="89"/>
      <c r="EB10" s="89"/>
      <c r="EC10" s="89"/>
      <c r="ED10" s="89"/>
      <c r="EE10" s="89"/>
      <c r="EF10" s="89"/>
      <c r="EH10" s="86" t="s">
        <v>9</v>
      </c>
      <c r="EI10" s="89"/>
      <c r="EJ10" s="89"/>
      <c r="EK10" s="89"/>
      <c r="EL10" s="89"/>
      <c r="EM10" s="89"/>
      <c r="EN10" s="89"/>
      <c r="EO10" s="89"/>
      <c r="EQ10" s="86" t="s">
        <v>9</v>
      </c>
      <c r="ER10" s="89"/>
      <c r="ES10" s="89"/>
      <c r="ET10" s="89"/>
      <c r="EU10" s="89"/>
      <c r="EV10" s="89"/>
      <c r="EW10" s="89"/>
      <c r="EX10" s="89"/>
      <c r="EZ10" s="86" t="s">
        <v>9</v>
      </c>
      <c r="FA10" s="89"/>
      <c r="FB10" s="89"/>
      <c r="FC10" s="89"/>
      <c r="FD10" s="89"/>
      <c r="FE10" s="89"/>
      <c r="FF10" s="89"/>
      <c r="FG10" s="89"/>
      <c r="FI10" s="86" t="s">
        <v>9</v>
      </c>
      <c r="FJ10" s="89"/>
      <c r="FK10" s="89"/>
      <c r="FL10" s="89"/>
      <c r="FM10" s="89"/>
      <c r="FN10" s="89"/>
      <c r="FO10" s="89"/>
      <c r="FP10" s="89"/>
      <c r="FR10" s="86" t="s">
        <v>9</v>
      </c>
      <c r="FS10" s="89"/>
      <c r="FT10" s="89"/>
      <c r="FU10" s="89"/>
      <c r="FV10" s="89"/>
      <c r="FW10" s="89"/>
      <c r="FX10" s="89"/>
      <c r="FY10" s="89"/>
      <c r="GA10" s="86" t="s">
        <v>9</v>
      </c>
      <c r="GB10" s="89"/>
      <c r="GC10" s="89"/>
      <c r="GD10" s="89"/>
      <c r="GE10" s="89"/>
      <c r="GF10" s="89"/>
      <c r="GG10" s="89"/>
      <c r="GH10" s="89"/>
      <c r="GJ10" s="86" t="s">
        <v>9</v>
      </c>
      <c r="GK10" s="89"/>
      <c r="GL10" s="89"/>
      <c r="GM10" s="89"/>
      <c r="GN10" s="89"/>
      <c r="GO10" s="89"/>
      <c r="GP10" s="89"/>
      <c r="GQ10" s="89"/>
      <c r="GS10" s="86" t="s">
        <v>9</v>
      </c>
      <c r="GT10" s="89"/>
      <c r="GU10" s="89"/>
      <c r="GV10" s="89"/>
      <c r="GW10" s="89"/>
      <c r="GX10" s="89"/>
      <c r="GY10" s="89"/>
      <c r="GZ10" s="89"/>
      <c r="HB10" s="86" t="s">
        <v>9</v>
      </c>
      <c r="HC10" s="89"/>
      <c r="HD10" s="89"/>
      <c r="HE10" s="89"/>
      <c r="HF10" s="89"/>
      <c r="HG10" s="89"/>
      <c r="HH10" s="89"/>
      <c r="HI10" s="89"/>
      <c r="HK10" s="86" t="s">
        <v>9</v>
      </c>
      <c r="HL10" s="89"/>
      <c r="HM10" s="89"/>
      <c r="HN10" s="89"/>
      <c r="HO10" s="89"/>
      <c r="HP10" s="89"/>
      <c r="HQ10" s="89"/>
      <c r="HR10" s="89"/>
      <c r="HT10" s="86" t="s">
        <v>9</v>
      </c>
      <c r="HU10" s="89"/>
      <c r="HV10" s="89"/>
      <c r="HW10" s="89"/>
      <c r="HX10" s="89"/>
      <c r="HY10" s="89"/>
      <c r="HZ10" s="89"/>
      <c r="IA10" s="89"/>
      <c r="IC10" s="86" t="s">
        <v>9</v>
      </c>
      <c r="ID10" s="89"/>
      <c r="IE10" s="89"/>
      <c r="IF10" s="89"/>
      <c r="IG10" s="89"/>
      <c r="IH10" s="89"/>
      <c r="II10" s="89"/>
      <c r="IJ10" s="89"/>
      <c r="IL10" s="86" t="s">
        <v>9</v>
      </c>
      <c r="IM10" s="89"/>
      <c r="IN10" s="89"/>
      <c r="IO10" s="89"/>
      <c r="IP10" s="89"/>
      <c r="IQ10" s="89"/>
      <c r="IR10" s="89"/>
      <c r="IS10" s="89"/>
      <c r="IU10" s="86" t="s">
        <v>9</v>
      </c>
      <c r="IV10" s="89"/>
      <c r="IW10" s="89"/>
      <c r="IX10" s="89"/>
      <c r="IY10" s="89"/>
      <c r="IZ10" s="89"/>
      <c r="JA10" s="89"/>
      <c r="JB10" s="89"/>
      <c r="JD10" s="86" t="s">
        <v>9</v>
      </c>
      <c r="JE10" s="89"/>
      <c r="JF10" s="89"/>
      <c r="JG10" s="89"/>
      <c r="JH10" s="89"/>
      <c r="JI10" s="89"/>
      <c r="JJ10" s="89"/>
      <c r="JK10" s="89"/>
      <c r="JM10" s="86" t="s">
        <v>9</v>
      </c>
      <c r="JN10" s="89"/>
      <c r="JO10" s="89"/>
      <c r="JP10" s="89"/>
      <c r="JQ10" s="89"/>
      <c r="JR10" s="89"/>
      <c r="JS10" s="89"/>
      <c r="JT10" s="89"/>
      <c r="JV10" s="86" t="s">
        <v>9</v>
      </c>
      <c r="JW10" s="89"/>
      <c r="JX10" s="89"/>
      <c r="JY10" s="89"/>
      <c r="JZ10" s="89"/>
      <c r="KA10" s="89"/>
      <c r="KB10" s="89"/>
      <c r="KC10" s="89"/>
      <c r="KE10" s="86" t="s">
        <v>9</v>
      </c>
      <c r="KF10" s="89"/>
      <c r="KG10" s="89"/>
      <c r="KH10" s="89"/>
      <c r="KI10" s="89"/>
      <c r="KJ10" s="89"/>
      <c r="KK10" s="89"/>
      <c r="KL10" s="89"/>
      <c r="KN10" s="86" t="s">
        <v>9</v>
      </c>
      <c r="KO10" s="89"/>
      <c r="KP10" s="89"/>
      <c r="KQ10" s="89"/>
      <c r="KR10" s="89"/>
      <c r="KS10" s="89"/>
      <c r="KT10" s="89"/>
      <c r="KU10" s="89"/>
      <c r="KW10" s="86" t="s">
        <v>9</v>
      </c>
      <c r="KX10" s="89"/>
      <c r="KY10" s="89"/>
      <c r="KZ10" s="89"/>
      <c r="LA10" s="89"/>
      <c r="LB10" s="89"/>
      <c r="LC10" s="89"/>
      <c r="LD10" s="89"/>
      <c r="LF10" s="86" t="s">
        <v>9</v>
      </c>
      <c r="LG10" s="89"/>
      <c r="LH10" s="89"/>
      <c r="LI10" s="89"/>
      <c r="LJ10" s="89"/>
      <c r="LK10" s="89"/>
      <c r="LL10" s="89"/>
      <c r="LM10" s="89"/>
      <c r="LO10" s="86" t="s">
        <v>9</v>
      </c>
      <c r="LP10" s="89"/>
      <c r="LQ10" s="89"/>
      <c r="LR10" s="89"/>
      <c r="LS10" s="89"/>
      <c r="LT10" s="89"/>
      <c r="LU10" s="89"/>
      <c r="LV10" s="89"/>
      <c r="LX10" s="86" t="s">
        <v>9</v>
      </c>
      <c r="LY10" s="89"/>
      <c r="LZ10" s="89"/>
      <c r="MA10" s="89"/>
      <c r="MB10" s="89"/>
      <c r="MC10" s="89"/>
      <c r="MD10" s="89"/>
      <c r="ME10" s="89"/>
      <c r="MG10" s="86" t="s">
        <v>9</v>
      </c>
      <c r="MH10" s="89"/>
      <c r="MI10" s="89"/>
      <c r="MJ10" s="89"/>
      <c r="MK10" s="89"/>
      <c r="ML10" s="89"/>
      <c r="MM10" s="89"/>
      <c r="MN10" s="89"/>
      <c r="MP10" s="86" t="s">
        <v>9</v>
      </c>
      <c r="MQ10" s="89"/>
      <c r="MR10" s="89"/>
      <c r="MS10" s="89"/>
      <c r="MT10" s="89"/>
      <c r="MU10" s="89"/>
      <c r="MV10" s="89"/>
      <c r="MW10" s="89"/>
      <c r="MY10" s="86" t="s">
        <v>9</v>
      </c>
      <c r="MZ10" s="89"/>
      <c r="NA10" s="89"/>
      <c r="NB10" s="89"/>
      <c r="NC10" s="89"/>
      <c r="ND10" s="89"/>
      <c r="NE10" s="89"/>
      <c r="NF10" s="89"/>
      <c r="NH10" s="86" t="s">
        <v>9</v>
      </c>
      <c r="NI10" s="89"/>
      <c r="NJ10" s="89"/>
      <c r="NK10" s="89"/>
      <c r="NL10" s="89"/>
      <c r="NM10" s="89"/>
      <c r="NN10" s="89"/>
      <c r="NO10" s="89"/>
      <c r="NQ10" s="86" t="s">
        <v>9</v>
      </c>
      <c r="NR10" s="89"/>
      <c r="NS10" s="89"/>
      <c r="NT10" s="89"/>
      <c r="NU10" s="89"/>
      <c r="NV10" s="89"/>
      <c r="NW10" s="89"/>
      <c r="NX10" s="89"/>
      <c r="NZ10" s="86" t="s">
        <v>9</v>
      </c>
      <c r="OA10" s="89"/>
      <c r="OB10" s="89"/>
      <c r="OC10" s="89"/>
      <c r="OD10" s="89"/>
      <c r="OE10" s="89"/>
      <c r="OF10" s="89"/>
      <c r="OG10" s="89"/>
      <c r="OI10" s="86" t="s">
        <v>9</v>
      </c>
      <c r="OJ10" s="89"/>
      <c r="OK10" s="89"/>
      <c r="OL10" s="89"/>
      <c r="OM10" s="89"/>
      <c r="ON10" s="89"/>
      <c r="OO10" s="89"/>
      <c r="OP10" s="89"/>
      <c r="OR10" s="86" t="s">
        <v>9</v>
      </c>
      <c r="OS10" s="89"/>
      <c r="OT10" s="89"/>
      <c r="OU10" s="89"/>
      <c r="OV10" s="89"/>
      <c r="OW10" s="89"/>
      <c r="OX10" s="89"/>
      <c r="OY10" s="89"/>
      <c r="PA10" s="86" t="s">
        <v>9</v>
      </c>
      <c r="PB10" s="89"/>
      <c r="PC10" s="89"/>
      <c r="PD10" s="89"/>
      <c r="PE10" s="89"/>
      <c r="PF10" s="89"/>
      <c r="PG10" s="89"/>
      <c r="PH10" s="89"/>
      <c r="PJ10" s="86" t="s">
        <v>9</v>
      </c>
      <c r="PK10" s="89"/>
      <c r="PL10" s="89"/>
      <c r="PM10" s="89"/>
      <c r="PN10" s="89"/>
      <c r="PO10" s="89"/>
      <c r="PP10" s="89"/>
      <c r="PQ10" s="89"/>
      <c r="PS10" s="86" t="s">
        <v>9</v>
      </c>
      <c r="PT10" s="89"/>
      <c r="PU10" s="89"/>
      <c r="PV10" s="89"/>
      <c r="PW10" s="89"/>
      <c r="PX10" s="89"/>
      <c r="PY10" s="89"/>
      <c r="PZ10" s="89"/>
      <c r="QB10" s="86" t="s">
        <v>9</v>
      </c>
      <c r="QC10" s="89"/>
      <c r="QD10" s="89"/>
      <c r="QE10" s="89"/>
      <c r="QF10" s="89"/>
      <c r="QG10" s="89"/>
      <c r="QH10" s="89"/>
      <c r="QI10" s="89"/>
      <c r="QK10" s="86" t="s">
        <v>9</v>
      </c>
      <c r="QL10" s="89"/>
      <c r="QM10" s="89"/>
      <c r="QN10" s="89"/>
      <c r="QO10" s="89"/>
      <c r="QP10" s="89"/>
      <c r="QQ10" s="89"/>
      <c r="QR10" s="89"/>
      <c r="QT10" s="86" t="s">
        <v>9</v>
      </c>
      <c r="QU10" s="89"/>
      <c r="QV10" s="89"/>
      <c r="QW10" s="89"/>
      <c r="QX10" s="89"/>
      <c r="QY10" s="89"/>
      <c r="QZ10" s="89"/>
      <c r="RA10" s="89"/>
      <c r="RC10" s="86" t="s">
        <v>9</v>
      </c>
      <c r="RD10" s="89"/>
      <c r="RE10" s="89"/>
      <c r="RF10" s="89"/>
      <c r="RG10" s="89"/>
      <c r="RH10" s="89"/>
      <c r="RI10" s="89"/>
      <c r="RJ10" s="89"/>
    </row>
    <row r="11" spans="1:478">
      <c r="A11" s="79"/>
      <c r="B11" s="81"/>
      <c r="C11" s="129"/>
      <c r="D11" s="128"/>
      <c r="E11" s="128"/>
      <c r="F11" s="128"/>
      <c r="G11" s="128"/>
      <c r="H11" s="175"/>
      <c r="I11" s="128"/>
      <c r="J11" s="128"/>
      <c r="L11" s="197" t="s">
        <v>12</v>
      </c>
      <c r="M11" s="89"/>
      <c r="N11" s="89"/>
      <c r="O11" s="89"/>
      <c r="P11" s="89"/>
      <c r="Q11" s="89"/>
      <c r="R11" s="89"/>
      <c r="S11" s="89"/>
      <c r="U11" s="86" t="s">
        <v>12</v>
      </c>
      <c r="V11" s="89"/>
      <c r="W11" s="89"/>
      <c r="X11" s="89"/>
      <c r="Y11" s="89"/>
      <c r="Z11" s="163"/>
      <c r="AA11" s="89"/>
      <c r="AB11" s="89"/>
      <c r="AD11" s="86" t="s">
        <v>12</v>
      </c>
      <c r="AE11" s="89"/>
      <c r="AF11" s="89"/>
      <c r="AG11" s="89"/>
      <c r="AH11" s="89"/>
      <c r="AI11" s="89"/>
      <c r="AJ11" s="89"/>
      <c r="AK11" s="89"/>
      <c r="AM11" s="86" t="s">
        <v>12</v>
      </c>
      <c r="AN11" s="89"/>
      <c r="AO11" s="89"/>
      <c r="AP11" s="89"/>
      <c r="AQ11" s="89"/>
      <c r="AR11" s="89"/>
      <c r="AS11" s="89"/>
      <c r="AT11" s="89"/>
      <c r="AV11" s="86" t="s">
        <v>12</v>
      </c>
      <c r="AW11" s="89"/>
      <c r="AX11" s="89"/>
      <c r="AY11" s="89"/>
      <c r="AZ11" s="89"/>
      <c r="BA11" s="89"/>
      <c r="BB11" s="89"/>
      <c r="BC11" s="89"/>
      <c r="BE11" s="86" t="s">
        <v>12</v>
      </c>
      <c r="BF11" s="89"/>
      <c r="BG11" s="89"/>
      <c r="BH11" s="89"/>
      <c r="BI11" s="89"/>
      <c r="BJ11" s="89"/>
      <c r="BK11" s="89"/>
      <c r="BL11" s="89"/>
      <c r="BN11" s="86" t="s">
        <v>12</v>
      </c>
      <c r="BO11" s="89"/>
      <c r="BP11" s="89"/>
      <c r="BQ11" s="89"/>
      <c r="BR11" s="89"/>
      <c r="BS11" s="89"/>
      <c r="BT11" s="89"/>
      <c r="BU11" s="89"/>
      <c r="BW11" s="86" t="s">
        <v>12</v>
      </c>
      <c r="BX11" s="89"/>
      <c r="BY11" s="89"/>
      <c r="BZ11" s="89"/>
      <c r="CA11" s="89"/>
      <c r="CB11" s="89"/>
      <c r="CC11" s="89"/>
      <c r="CD11" s="89"/>
      <c r="CF11" s="86" t="s">
        <v>12</v>
      </c>
      <c r="CG11" s="89"/>
      <c r="CH11" s="89"/>
      <c r="CI11" s="89"/>
      <c r="CJ11" s="89"/>
      <c r="CK11" s="89"/>
      <c r="CL11" s="89"/>
      <c r="CM11" s="89"/>
      <c r="CO11" s="86" t="s">
        <v>12</v>
      </c>
      <c r="CP11" s="89"/>
      <c r="CQ11" s="89"/>
      <c r="CR11" s="89"/>
      <c r="CS11" s="89"/>
      <c r="CT11" s="89"/>
      <c r="CU11" s="89"/>
      <c r="CV11" s="89"/>
      <c r="CX11" s="86" t="s">
        <v>12</v>
      </c>
      <c r="CY11" s="89"/>
      <c r="CZ11" s="89"/>
      <c r="DA11" s="89"/>
      <c r="DB11" s="89"/>
      <c r="DC11" s="89"/>
      <c r="DD11" s="89"/>
      <c r="DE11" s="89"/>
      <c r="DG11" s="86" t="s">
        <v>12</v>
      </c>
      <c r="DH11" s="89"/>
      <c r="DI11" s="89"/>
      <c r="DJ11" s="89"/>
      <c r="DK11" s="89"/>
      <c r="DL11" s="89"/>
      <c r="DM11" s="89"/>
      <c r="DN11" s="89"/>
      <c r="DP11" s="86" t="s">
        <v>12</v>
      </c>
      <c r="DQ11" s="89"/>
      <c r="DR11" s="89"/>
      <c r="DS11" s="89"/>
      <c r="DT11" s="89"/>
      <c r="DU11" s="89"/>
      <c r="DV11" s="89"/>
      <c r="DW11" s="89"/>
      <c r="DY11" s="86" t="s">
        <v>12</v>
      </c>
      <c r="DZ11" s="89"/>
      <c r="EA11" s="89"/>
      <c r="EB11" s="89"/>
      <c r="EC11" s="89"/>
      <c r="ED11" s="89"/>
      <c r="EE11" s="89"/>
      <c r="EF11" s="89"/>
      <c r="EH11" s="86" t="s">
        <v>12</v>
      </c>
      <c r="EI11" s="89"/>
      <c r="EJ11" s="89"/>
      <c r="EK11" s="89"/>
      <c r="EL11" s="89"/>
      <c r="EM11" s="89"/>
      <c r="EN11" s="89"/>
      <c r="EO11" s="89"/>
      <c r="EQ11" s="86" t="s">
        <v>12</v>
      </c>
      <c r="ER11" s="89"/>
      <c r="ES11" s="89"/>
      <c r="ET11" s="89"/>
      <c r="EU11" s="89"/>
      <c r="EV11" s="89"/>
      <c r="EW11" s="89"/>
      <c r="EX11" s="89"/>
      <c r="EZ11" s="86" t="s">
        <v>12</v>
      </c>
      <c r="FA11" s="89"/>
      <c r="FB11" s="89"/>
      <c r="FC11" s="89"/>
      <c r="FD11" s="89"/>
      <c r="FE11" s="89"/>
      <c r="FF11" s="89"/>
      <c r="FG11" s="89"/>
      <c r="FI11" s="86" t="s">
        <v>12</v>
      </c>
      <c r="FJ11" s="89"/>
      <c r="FK11" s="89"/>
      <c r="FL11" s="89"/>
      <c r="FM11" s="89"/>
      <c r="FN11" s="89"/>
      <c r="FO11" s="89"/>
      <c r="FP11" s="89"/>
      <c r="FR11" s="86" t="s">
        <v>12</v>
      </c>
      <c r="FS11" s="89"/>
      <c r="FT11" s="89"/>
      <c r="FU11" s="89"/>
      <c r="FV11" s="89"/>
      <c r="FW11" s="89"/>
      <c r="FX11" s="89"/>
      <c r="FY11" s="89"/>
      <c r="GA11" s="86" t="s">
        <v>12</v>
      </c>
      <c r="GB11" s="89"/>
      <c r="GC11" s="89"/>
      <c r="GD11" s="89"/>
      <c r="GE11" s="89"/>
      <c r="GF11" s="89"/>
      <c r="GG11" s="89"/>
      <c r="GH11" s="89"/>
      <c r="GJ11" s="86" t="s">
        <v>12</v>
      </c>
      <c r="GK11" s="89"/>
      <c r="GL11" s="89"/>
      <c r="GM11" s="89"/>
      <c r="GN11" s="89"/>
      <c r="GO11" s="89"/>
      <c r="GP11" s="89"/>
      <c r="GQ11" s="89"/>
      <c r="GS11" s="86" t="s">
        <v>12</v>
      </c>
      <c r="GT11" s="89"/>
      <c r="GU11" s="89"/>
      <c r="GV11" s="89"/>
      <c r="GW11" s="89"/>
      <c r="GX11" s="89"/>
      <c r="GY11" s="89"/>
      <c r="GZ11" s="89"/>
      <c r="HB11" s="86" t="s">
        <v>12</v>
      </c>
      <c r="HC11" s="89"/>
      <c r="HD11" s="89"/>
      <c r="HE11" s="89"/>
      <c r="HF11" s="89"/>
      <c r="HG11" s="89"/>
      <c r="HH11" s="89"/>
      <c r="HI11" s="89"/>
      <c r="HK11" s="86" t="s">
        <v>12</v>
      </c>
      <c r="HL11" s="89"/>
      <c r="HM11" s="89"/>
      <c r="HN11" s="89"/>
      <c r="HO11" s="89"/>
      <c r="HP11" s="89"/>
      <c r="HQ11" s="89"/>
      <c r="HR11" s="89"/>
      <c r="HT11" s="86" t="s">
        <v>12</v>
      </c>
      <c r="HU11" s="89"/>
      <c r="HV11" s="89"/>
      <c r="HW11" s="89"/>
      <c r="HX11" s="89"/>
      <c r="HY11" s="89"/>
      <c r="HZ11" s="89"/>
      <c r="IA11" s="89"/>
      <c r="IC11" s="86" t="s">
        <v>12</v>
      </c>
      <c r="ID11" s="89"/>
      <c r="IE11" s="89"/>
      <c r="IF11" s="89"/>
      <c r="IG11" s="89"/>
      <c r="IH11" s="89"/>
      <c r="II11" s="89"/>
      <c r="IJ11" s="89"/>
      <c r="IL11" s="86" t="s">
        <v>12</v>
      </c>
      <c r="IM11" s="89"/>
      <c r="IN11" s="89"/>
      <c r="IO11" s="89"/>
      <c r="IP11" s="89"/>
      <c r="IQ11" s="89"/>
      <c r="IR11" s="89"/>
      <c r="IS11" s="89"/>
      <c r="IU11" s="86" t="s">
        <v>12</v>
      </c>
      <c r="IV11" s="89"/>
      <c r="IW11" s="89"/>
      <c r="IX11" s="89"/>
      <c r="IY11" s="89"/>
      <c r="IZ11" s="89"/>
      <c r="JA11" s="89"/>
      <c r="JB11" s="89"/>
      <c r="JD11" s="86" t="s">
        <v>12</v>
      </c>
      <c r="JE11" s="89"/>
      <c r="JF11" s="89"/>
      <c r="JG11" s="89"/>
      <c r="JH11" s="89"/>
      <c r="JI11" s="89"/>
      <c r="JJ11" s="89"/>
      <c r="JK11" s="89"/>
      <c r="JM11" s="86" t="s">
        <v>12</v>
      </c>
      <c r="JN11" s="89"/>
      <c r="JO11" s="89"/>
      <c r="JP11" s="89"/>
      <c r="JQ11" s="89"/>
      <c r="JR11" s="89"/>
      <c r="JS11" s="89"/>
      <c r="JT11" s="89"/>
      <c r="JV11" s="86" t="s">
        <v>12</v>
      </c>
      <c r="JW11" s="89"/>
      <c r="JX11" s="89"/>
      <c r="JY11" s="89"/>
      <c r="JZ11" s="89"/>
      <c r="KA11" s="89"/>
      <c r="KB11" s="89"/>
      <c r="KC11" s="89"/>
      <c r="KE11" s="86" t="s">
        <v>12</v>
      </c>
      <c r="KF11" s="89"/>
      <c r="KG11" s="89"/>
      <c r="KH11" s="89"/>
      <c r="KI11" s="89"/>
      <c r="KJ11" s="89"/>
      <c r="KK11" s="89"/>
      <c r="KL11" s="89"/>
      <c r="KN11" s="86" t="s">
        <v>12</v>
      </c>
      <c r="KO11" s="89"/>
      <c r="KP11" s="89"/>
      <c r="KQ11" s="89"/>
      <c r="KR11" s="89"/>
      <c r="KS11" s="89"/>
      <c r="KT11" s="89"/>
      <c r="KU11" s="89"/>
      <c r="KW11" s="86" t="s">
        <v>12</v>
      </c>
      <c r="KX11" s="89"/>
      <c r="KY11" s="89"/>
      <c r="KZ11" s="89"/>
      <c r="LA11" s="89"/>
      <c r="LB11" s="89"/>
      <c r="LC11" s="89"/>
      <c r="LD11" s="89"/>
      <c r="LF11" s="86" t="s">
        <v>12</v>
      </c>
      <c r="LG11" s="89"/>
      <c r="LH11" s="89"/>
      <c r="LI11" s="89"/>
      <c r="LJ11" s="89"/>
      <c r="LK11" s="89"/>
      <c r="LL11" s="89"/>
      <c r="LM11" s="89"/>
      <c r="LO11" s="86" t="s">
        <v>12</v>
      </c>
      <c r="LP11" s="89"/>
      <c r="LQ11" s="89"/>
      <c r="LR11" s="89"/>
      <c r="LS11" s="89"/>
      <c r="LT11" s="89"/>
      <c r="LU11" s="89"/>
      <c r="LV11" s="89"/>
      <c r="LX11" s="86" t="s">
        <v>12</v>
      </c>
      <c r="LY11" s="89"/>
      <c r="LZ11" s="89"/>
      <c r="MA11" s="89"/>
      <c r="MB11" s="89"/>
      <c r="MC11" s="89"/>
      <c r="MD11" s="89"/>
      <c r="ME11" s="89"/>
      <c r="MG11" s="86" t="s">
        <v>12</v>
      </c>
      <c r="MH11" s="89"/>
      <c r="MI11" s="89"/>
      <c r="MJ11" s="89"/>
      <c r="MK11" s="89"/>
      <c r="ML11" s="89"/>
      <c r="MM11" s="89"/>
      <c r="MN11" s="89"/>
      <c r="MP11" s="86" t="s">
        <v>12</v>
      </c>
      <c r="MQ11" s="89"/>
      <c r="MR11" s="89"/>
      <c r="MS11" s="89"/>
      <c r="MT11" s="89"/>
      <c r="MU11" s="89"/>
      <c r="MV11" s="89"/>
      <c r="MW11" s="89"/>
      <c r="MY11" s="86" t="s">
        <v>12</v>
      </c>
      <c r="MZ11" s="89"/>
      <c r="NA11" s="89"/>
      <c r="NB11" s="89"/>
      <c r="NC11" s="89"/>
      <c r="ND11" s="89"/>
      <c r="NE11" s="89"/>
      <c r="NF11" s="89"/>
      <c r="NH11" s="86" t="s">
        <v>12</v>
      </c>
      <c r="NI11" s="89"/>
      <c r="NJ11" s="89"/>
      <c r="NK11" s="89"/>
      <c r="NL11" s="89"/>
      <c r="NM11" s="89"/>
      <c r="NN11" s="89"/>
      <c r="NO11" s="89"/>
      <c r="NQ11" s="86" t="s">
        <v>12</v>
      </c>
      <c r="NR11" s="89"/>
      <c r="NS11" s="89"/>
      <c r="NT11" s="89"/>
      <c r="NU11" s="89"/>
      <c r="NV11" s="89"/>
      <c r="NW11" s="89"/>
      <c r="NX11" s="89"/>
      <c r="NZ11" s="86" t="s">
        <v>12</v>
      </c>
      <c r="OA11" s="89"/>
      <c r="OB11" s="89"/>
      <c r="OC11" s="89"/>
      <c r="OD11" s="89"/>
      <c r="OE11" s="89"/>
      <c r="OF11" s="89"/>
      <c r="OG11" s="89"/>
      <c r="OI11" s="86" t="s">
        <v>12</v>
      </c>
      <c r="OJ11" s="89"/>
      <c r="OK11" s="89"/>
      <c r="OL11" s="89"/>
      <c r="OM11" s="89"/>
      <c r="ON11" s="89"/>
      <c r="OO11" s="89"/>
      <c r="OP11" s="89"/>
      <c r="OR11" s="86" t="s">
        <v>12</v>
      </c>
      <c r="OS11" s="89"/>
      <c r="OT11" s="89"/>
      <c r="OU11" s="89"/>
      <c r="OV11" s="89"/>
      <c r="OW11" s="89"/>
      <c r="OX11" s="89"/>
      <c r="OY11" s="89"/>
      <c r="PA11" s="86" t="s">
        <v>12</v>
      </c>
      <c r="PB11" s="89"/>
      <c r="PC11" s="89"/>
      <c r="PD11" s="89"/>
      <c r="PE11" s="89"/>
      <c r="PF11" s="89"/>
      <c r="PG11" s="89"/>
      <c r="PH11" s="89"/>
      <c r="PJ11" s="86" t="s">
        <v>12</v>
      </c>
      <c r="PK11" s="89"/>
      <c r="PL11" s="89"/>
      <c r="PM11" s="89"/>
      <c r="PN11" s="89"/>
      <c r="PO11" s="89"/>
      <c r="PP11" s="89"/>
      <c r="PQ11" s="89"/>
      <c r="PS11" s="86" t="s">
        <v>12</v>
      </c>
      <c r="PT11" s="89"/>
      <c r="PU11" s="89"/>
      <c r="PV11" s="89"/>
      <c r="PW11" s="89"/>
      <c r="PX11" s="89"/>
      <c r="PY11" s="89"/>
      <c r="PZ11" s="89"/>
      <c r="QB11" s="86" t="s">
        <v>12</v>
      </c>
      <c r="QC11" s="89"/>
      <c r="QD11" s="89"/>
      <c r="QE11" s="89"/>
      <c r="QF11" s="89"/>
      <c r="QG11" s="89"/>
      <c r="QH11" s="89"/>
      <c r="QI11" s="89"/>
      <c r="QK11" s="86" t="s">
        <v>12</v>
      </c>
      <c r="QL11" s="89"/>
      <c r="QM11" s="89"/>
      <c r="QN11" s="89"/>
      <c r="QO11" s="89"/>
      <c r="QP11" s="89"/>
      <c r="QQ11" s="89"/>
      <c r="QR11" s="89"/>
      <c r="QT11" s="86" t="s">
        <v>12</v>
      </c>
      <c r="QU11" s="89"/>
      <c r="QV11" s="89"/>
      <c r="QW11" s="89"/>
      <c r="QX11" s="89"/>
      <c r="QY11" s="89"/>
      <c r="QZ11" s="89"/>
      <c r="RA11" s="89"/>
      <c r="RC11" s="86" t="s">
        <v>12</v>
      </c>
      <c r="RD11" s="89"/>
      <c r="RE11" s="89"/>
      <c r="RF11" s="89"/>
      <c r="RG11" s="89"/>
      <c r="RH11" s="89"/>
      <c r="RI11" s="89"/>
      <c r="RJ11" s="89"/>
    </row>
    <row r="12" spans="1:478">
      <c r="A12" s="79"/>
      <c r="B12" s="81"/>
      <c r="C12" s="129"/>
      <c r="D12" s="128"/>
      <c r="E12" s="128"/>
      <c r="F12" s="128"/>
      <c r="G12" s="128"/>
      <c r="H12" s="175"/>
      <c r="I12" s="128"/>
      <c r="J12" s="128"/>
      <c r="L12" s="86" t="s">
        <v>13</v>
      </c>
      <c r="M12" s="89"/>
      <c r="N12" s="89"/>
      <c r="O12" s="89"/>
      <c r="P12" s="89"/>
      <c r="Q12" s="89"/>
      <c r="R12" s="89"/>
      <c r="S12" s="89"/>
      <c r="U12" s="86" t="s">
        <v>13</v>
      </c>
      <c r="V12" s="89"/>
      <c r="W12" s="89"/>
      <c r="X12" s="89"/>
      <c r="Y12" s="89"/>
      <c r="Z12" s="163"/>
      <c r="AA12" s="89"/>
      <c r="AB12" s="89"/>
      <c r="AD12" s="86" t="s">
        <v>13</v>
      </c>
      <c r="AE12" s="89"/>
      <c r="AF12" s="89"/>
      <c r="AG12" s="89"/>
      <c r="AH12" s="89"/>
      <c r="AI12" s="89"/>
      <c r="AJ12" s="89"/>
      <c r="AK12" s="89"/>
      <c r="AM12" s="86" t="s">
        <v>13</v>
      </c>
      <c r="AN12" s="89"/>
      <c r="AO12" s="89"/>
      <c r="AP12" s="89"/>
      <c r="AQ12" s="89"/>
      <c r="AR12" s="89"/>
      <c r="AS12" s="89"/>
      <c r="AT12" s="89"/>
      <c r="AV12" s="86" t="s">
        <v>13</v>
      </c>
      <c r="AW12" s="89"/>
      <c r="AX12" s="89"/>
      <c r="AY12" s="89"/>
      <c r="AZ12" s="89"/>
      <c r="BA12" s="89"/>
      <c r="BB12" s="89"/>
      <c r="BC12" s="89"/>
      <c r="BE12" s="86" t="s">
        <v>13</v>
      </c>
      <c r="BF12" s="89"/>
      <c r="BG12" s="89"/>
      <c r="BH12" s="89"/>
      <c r="BI12" s="89"/>
      <c r="BJ12" s="89"/>
      <c r="BK12" s="89"/>
      <c r="BL12" s="89"/>
      <c r="BN12" s="86" t="s">
        <v>13</v>
      </c>
      <c r="BO12" s="89"/>
      <c r="BP12" s="89"/>
      <c r="BQ12" s="89"/>
      <c r="BR12" s="89"/>
      <c r="BS12" s="89"/>
      <c r="BT12" s="89"/>
      <c r="BU12" s="89"/>
      <c r="BW12" s="86" t="s">
        <v>13</v>
      </c>
      <c r="BX12" s="89"/>
      <c r="BY12" s="89"/>
      <c r="BZ12" s="89"/>
      <c r="CA12" s="89"/>
      <c r="CB12" s="89"/>
      <c r="CC12" s="89"/>
      <c r="CD12" s="89"/>
      <c r="CF12" s="86" t="s">
        <v>13</v>
      </c>
      <c r="CG12" s="89"/>
      <c r="CH12" s="89"/>
      <c r="CI12" s="89"/>
      <c r="CJ12" s="89"/>
      <c r="CK12" s="89"/>
      <c r="CL12" s="89"/>
      <c r="CM12" s="89"/>
      <c r="CO12" s="86" t="s">
        <v>13</v>
      </c>
      <c r="CP12" s="89"/>
      <c r="CQ12" s="89"/>
      <c r="CR12" s="89"/>
      <c r="CS12" s="89"/>
      <c r="CT12" s="89"/>
      <c r="CU12" s="89"/>
      <c r="CV12" s="89"/>
      <c r="CX12" s="86" t="s">
        <v>13</v>
      </c>
      <c r="CY12" s="89"/>
      <c r="CZ12" s="89"/>
      <c r="DA12" s="89"/>
      <c r="DB12" s="89"/>
      <c r="DC12" s="89"/>
      <c r="DD12" s="89"/>
      <c r="DE12" s="89"/>
      <c r="DG12" s="86" t="s">
        <v>13</v>
      </c>
      <c r="DH12" s="89"/>
      <c r="DI12" s="89"/>
      <c r="DJ12" s="89"/>
      <c r="DK12" s="89"/>
      <c r="DL12" s="89"/>
      <c r="DM12" s="89"/>
      <c r="DN12" s="89"/>
      <c r="DP12" s="86" t="s">
        <v>13</v>
      </c>
      <c r="DQ12" s="89"/>
      <c r="DR12" s="89"/>
      <c r="DS12" s="89"/>
      <c r="DT12" s="89"/>
      <c r="DU12" s="89"/>
      <c r="DV12" s="89"/>
      <c r="DW12" s="89"/>
      <c r="DY12" s="86" t="s">
        <v>13</v>
      </c>
      <c r="DZ12" s="89"/>
      <c r="EA12" s="89"/>
      <c r="EB12" s="89"/>
      <c r="EC12" s="89"/>
      <c r="ED12" s="89"/>
      <c r="EE12" s="89"/>
      <c r="EF12" s="89"/>
      <c r="EH12" s="86" t="s">
        <v>13</v>
      </c>
      <c r="EI12" s="89"/>
      <c r="EJ12" s="89"/>
      <c r="EK12" s="89"/>
      <c r="EL12" s="89"/>
      <c r="EM12" s="89"/>
      <c r="EN12" s="89"/>
      <c r="EO12" s="89"/>
      <c r="EQ12" s="86" t="s">
        <v>13</v>
      </c>
      <c r="ER12" s="89"/>
      <c r="ES12" s="89"/>
      <c r="ET12" s="89"/>
      <c r="EU12" s="89"/>
      <c r="EV12" s="89"/>
      <c r="EW12" s="89"/>
      <c r="EX12" s="89"/>
      <c r="EZ12" s="86" t="s">
        <v>13</v>
      </c>
      <c r="FA12" s="89"/>
      <c r="FB12" s="89"/>
      <c r="FC12" s="89"/>
      <c r="FD12" s="89"/>
      <c r="FE12" s="89"/>
      <c r="FF12" s="89"/>
      <c r="FG12" s="89"/>
      <c r="FI12" s="86" t="s">
        <v>13</v>
      </c>
      <c r="FJ12" s="89"/>
      <c r="FK12" s="89"/>
      <c r="FL12" s="89"/>
      <c r="FM12" s="89"/>
      <c r="FN12" s="89"/>
      <c r="FO12" s="89"/>
      <c r="FP12" s="89"/>
      <c r="FR12" s="86" t="s">
        <v>13</v>
      </c>
      <c r="FS12" s="89"/>
      <c r="FT12" s="89"/>
      <c r="FU12" s="89"/>
      <c r="FV12" s="89"/>
      <c r="FW12" s="89"/>
      <c r="FX12" s="89"/>
      <c r="FY12" s="89"/>
      <c r="GA12" s="86" t="s">
        <v>13</v>
      </c>
      <c r="GB12" s="89"/>
      <c r="GC12" s="89"/>
      <c r="GD12" s="89"/>
      <c r="GE12" s="89"/>
      <c r="GF12" s="89"/>
      <c r="GG12" s="89"/>
      <c r="GH12" s="89"/>
      <c r="GJ12" s="86" t="s">
        <v>13</v>
      </c>
      <c r="GK12" s="89"/>
      <c r="GL12" s="89"/>
      <c r="GM12" s="89"/>
      <c r="GN12" s="89"/>
      <c r="GO12" s="89"/>
      <c r="GP12" s="89"/>
      <c r="GQ12" s="89"/>
      <c r="GS12" s="86" t="s">
        <v>13</v>
      </c>
      <c r="GT12" s="89"/>
      <c r="GU12" s="89"/>
      <c r="GV12" s="89"/>
      <c r="GW12" s="89"/>
      <c r="GX12" s="89"/>
      <c r="GY12" s="89"/>
      <c r="GZ12" s="89"/>
      <c r="HB12" s="86" t="s">
        <v>13</v>
      </c>
      <c r="HC12" s="89"/>
      <c r="HD12" s="89"/>
      <c r="HE12" s="89"/>
      <c r="HF12" s="89"/>
      <c r="HG12" s="89"/>
      <c r="HH12" s="89"/>
      <c r="HI12" s="89"/>
      <c r="HK12" s="86" t="s">
        <v>13</v>
      </c>
      <c r="HL12" s="89"/>
      <c r="HM12" s="89"/>
      <c r="HN12" s="89"/>
      <c r="HO12" s="89"/>
      <c r="HP12" s="89"/>
      <c r="HQ12" s="89"/>
      <c r="HR12" s="89"/>
      <c r="HT12" s="86" t="s">
        <v>13</v>
      </c>
      <c r="HU12" s="89"/>
      <c r="HV12" s="89"/>
      <c r="HW12" s="89"/>
      <c r="HX12" s="89"/>
      <c r="HY12" s="89"/>
      <c r="HZ12" s="89"/>
      <c r="IA12" s="89"/>
      <c r="IC12" s="86" t="s">
        <v>13</v>
      </c>
      <c r="ID12" s="89"/>
      <c r="IE12" s="89"/>
      <c r="IF12" s="89"/>
      <c r="IG12" s="89"/>
      <c r="IH12" s="89"/>
      <c r="II12" s="89"/>
      <c r="IJ12" s="89"/>
      <c r="IL12" s="86" t="s">
        <v>13</v>
      </c>
      <c r="IM12" s="89"/>
      <c r="IN12" s="89"/>
      <c r="IO12" s="89"/>
      <c r="IP12" s="89"/>
      <c r="IQ12" s="89"/>
      <c r="IR12" s="89"/>
      <c r="IS12" s="89"/>
      <c r="IU12" s="86" t="s">
        <v>13</v>
      </c>
      <c r="IV12" s="89"/>
      <c r="IW12" s="89"/>
      <c r="IX12" s="89"/>
      <c r="IY12" s="89"/>
      <c r="IZ12" s="89"/>
      <c r="JA12" s="89"/>
      <c r="JB12" s="89"/>
      <c r="JD12" s="86" t="s">
        <v>13</v>
      </c>
      <c r="JE12" s="89"/>
      <c r="JF12" s="89"/>
      <c r="JG12" s="89"/>
      <c r="JH12" s="89"/>
      <c r="JI12" s="89"/>
      <c r="JJ12" s="89"/>
      <c r="JK12" s="89"/>
      <c r="JM12" s="86" t="s">
        <v>13</v>
      </c>
      <c r="JN12" s="89"/>
      <c r="JO12" s="89"/>
      <c r="JP12" s="89"/>
      <c r="JQ12" s="89"/>
      <c r="JR12" s="89"/>
      <c r="JS12" s="89"/>
      <c r="JT12" s="89"/>
      <c r="JV12" s="86" t="s">
        <v>13</v>
      </c>
      <c r="JW12" s="89"/>
      <c r="JX12" s="89"/>
      <c r="JY12" s="89"/>
      <c r="JZ12" s="89"/>
      <c r="KA12" s="89"/>
      <c r="KB12" s="89"/>
      <c r="KC12" s="89"/>
      <c r="KE12" s="86" t="s">
        <v>13</v>
      </c>
      <c r="KF12" s="89"/>
      <c r="KG12" s="89"/>
      <c r="KH12" s="89"/>
      <c r="KI12" s="89"/>
      <c r="KJ12" s="89"/>
      <c r="KK12" s="89"/>
      <c r="KL12" s="89"/>
      <c r="KN12" s="86" t="s">
        <v>13</v>
      </c>
      <c r="KO12" s="89"/>
      <c r="KP12" s="89"/>
      <c r="KQ12" s="89"/>
      <c r="KR12" s="89"/>
      <c r="KS12" s="89"/>
      <c r="KT12" s="89"/>
      <c r="KU12" s="89"/>
      <c r="KW12" s="86" t="s">
        <v>13</v>
      </c>
      <c r="KX12" s="89"/>
      <c r="KY12" s="89"/>
      <c r="KZ12" s="89"/>
      <c r="LA12" s="89"/>
      <c r="LB12" s="89"/>
      <c r="LC12" s="89"/>
      <c r="LD12" s="89"/>
      <c r="LF12" s="86" t="s">
        <v>13</v>
      </c>
      <c r="LG12" s="89"/>
      <c r="LH12" s="89"/>
      <c r="LI12" s="89"/>
      <c r="LJ12" s="89"/>
      <c r="LK12" s="89"/>
      <c r="LL12" s="89"/>
      <c r="LM12" s="89"/>
      <c r="LO12" s="86" t="s">
        <v>13</v>
      </c>
      <c r="LP12" s="89"/>
      <c r="LQ12" s="89"/>
      <c r="LR12" s="89"/>
      <c r="LS12" s="89"/>
      <c r="LT12" s="89"/>
      <c r="LU12" s="89"/>
      <c r="LV12" s="89"/>
      <c r="LX12" s="86" t="s">
        <v>13</v>
      </c>
      <c r="LY12" s="89"/>
      <c r="LZ12" s="89"/>
      <c r="MA12" s="89"/>
      <c r="MB12" s="89"/>
      <c r="MC12" s="89"/>
      <c r="MD12" s="89"/>
      <c r="ME12" s="89"/>
      <c r="MG12" s="86" t="s">
        <v>13</v>
      </c>
      <c r="MH12" s="89"/>
      <c r="MI12" s="89"/>
      <c r="MJ12" s="89"/>
      <c r="MK12" s="89"/>
      <c r="ML12" s="89"/>
      <c r="MM12" s="89"/>
      <c r="MN12" s="89"/>
      <c r="MP12" s="86" t="s">
        <v>13</v>
      </c>
      <c r="MQ12" s="89"/>
      <c r="MR12" s="89"/>
      <c r="MS12" s="89"/>
      <c r="MT12" s="89"/>
      <c r="MU12" s="89"/>
      <c r="MV12" s="89"/>
      <c r="MW12" s="89"/>
      <c r="MY12" s="86" t="s">
        <v>13</v>
      </c>
      <c r="MZ12" s="89"/>
      <c r="NA12" s="89"/>
      <c r="NB12" s="89"/>
      <c r="NC12" s="89"/>
      <c r="ND12" s="89"/>
      <c r="NE12" s="89"/>
      <c r="NF12" s="89"/>
      <c r="NH12" s="86" t="s">
        <v>13</v>
      </c>
      <c r="NI12" s="89"/>
      <c r="NJ12" s="89"/>
      <c r="NK12" s="89"/>
      <c r="NL12" s="89"/>
      <c r="NM12" s="89"/>
      <c r="NN12" s="89"/>
      <c r="NO12" s="89"/>
      <c r="NQ12" s="86" t="s">
        <v>13</v>
      </c>
      <c r="NR12" s="89"/>
      <c r="NS12" s="89"/>
      <c r="NT12" s="89"/>
      <c r="NU12" s="89"/>
      <c r="NV12" s="89"/>
      <c r="NW12" s="89"/>
      <c r="NX12" s="89"/>
      <c r="NZ12" s="86" t="s">
        <v>13</v>
      </c>
      <c r="OA12" s="89"/>
      <c r="OB12" s="89"/>
      <c r="OC12" s="89"/>
      <c r="OD12" s="89"/>
      <c r="OE12" s="89"/>
      <c r="OF12" s="89"/>
      <c r="OG12" s="89"/>
      <c r="OI12" s="86" t="s">
        <v>13</v>
      </c>
      <c r="OJ12" s="89"/>
      <c r="OK12" s="89"/>
      <c r="OL12" s="89"/>
      <c r="OM12" s="89"/>
      <c r="ON12" s="89"/>
      <c r="OO12" s="89"/>
      <c r="OP12" s="89"/>
      <c r="OR12" s="86" t="s">
        <v>13</v>
      </c>
      <c r="OS12" s="89"/>
      <c r="OT12" s="89"/>
      <c r="OU12" s="89"/>
      <c r="OV12" s="89"/>
      <c r="OW12" s="89"/>
      <c r="OX12" s="89"/>
      <c r="OY12" s="89"/>
      <c r="PA12" s="86" t="s">
        <v>13</v>
      </c>
      <c r="PB12" s="89"/>
      <c r="PC12" s="89"/>
      <c r="PD12" s="89"/>
      <c r="PE12" s="89"/>
      <c r="PF12" s="89"/>
      <c r="PG12" s="89"/>
      <c r="PH12" s="89"/>
      <c r="PJ12" s="86" t="s">
        <v>13</v>
      </c>
      <c r="PK12" s="89"/>
      <c r="PL12" s="89"/>
      <c r="PM12" s="89"/>
      <c r="PN12" s="89"/>
      <c r="PO12" s="89"/>
      <c r="PP12" s="89"/>
      <c r="PQ12" s="89"/>
      <c r="PS12" s="86" t="s">
        <v>13</v>
      </c>
      <c r="PT12" s="89"/>
      <c r="PU12" s="89"/>
      <c r="PV12" s="89"/>
      <c r="PW12" s="89"/>
      <c r="PX12" s="89"/>
      <c r="PY12" s="89"/>
      <c r="PZ12" s="89"/>
      <c r="QB12" s="86" t="s">
        <v>13</v>
      </c>
      <c r="QC12" s="89"/>
      <c r="QD12" s="89"/>
      <c r="QE12" s="89"/>
      <c r="QF12" s="89"/>
      <c r="QG12" s="89"/>
      <c r="QH12" s="89"/>
      <c r="QI12" s="89"/>
      <c r="QK12" s="86" t="s">
        <v>13</v>
      </c>
      <c r="QL12" s="89"/>
      <c r="QM12" s="89"/>
      <c r="QN12" s="89"/>
      <c r="QO12" s="89"/>
      <c r="QP12" s="89"/>
      <c r="QQ12" s="89"/>
      <c r="QR12" s="89"/>
      <c r="QT12" s="86" t="s">
        <v>13</v>
      </c>
      <c r="QU12" s="89"/>
      <c r="QV12" s="89"/>
      <c r="QW12" s="89"/>
      <c r="QX12" s="89"/>
      <c r="QY12" s="89"/>
      <c r="QZ12" s="89"/>
      <c r="RA12" s="89"/>
      <c r="RC12" s="86" t="s">
        <v>13</v>
      </c>
      <c r="RD12" s="89"/>
      <c r="RE12" s="89"/>
      <c r="RF12" s="89"/>
      <c r="RG12" s="89"/>
      <c r="RH12" s="89"/>
      <c r="RI12" s="89"/>
      <c r="RJ12" s="89"/>
    </row>
    <row r="13" spans="1:478">
      <c r="A13" s="79"/>
      <c r="B13" s="81"/>
      <c r="C13" s="129"/>
      <c r="D13" s="128"/>
      <c r="E13" s="128"/>
      <c r="F13" s="128"/>
      <c r="G13" s="128"/>
      <c r="H13" s="175"/>
      <c r="I13" s="128"/>
      <c r="J13" s="128"/>
      <c r="L13" s="86" t="s">
        <v>14</v>
      </c>
      <c r="M13" s="89"/>
      <c r="N13" s="89"/>
      <c r="O13" s="89"/>
      <c r="P13" s="89"/>
      <c r="Q13" s="89"/>
      <c r="R13" s="89"/>
      <c r="S13" s="89"/>
      <c r="U13" s="86" t="s">
        <v>14</v>
      </c>
      <c r="V13" s="89"/>
      <c r="W13" s="89"/>
      <c r="X13" s="89"/>
      <c r="Y13" s="89"/>
      <c r="Z13" s="163"/>
      <c r="AA13" s="89"/>
      <c r="AB13" s="89"/>
      <c r="AD13" s="86" t="s">
        <v>14</v>
      </c>
      <c r="AE13" s="89"/>
      <c r="AF13" s="89"/>
      <c r="AG13" s="89"/>
      <c r="AH13" s="89"/>
      <c r="AI13" s="89"/>
      <c r="AJ13" s="89"/>
      <c r="AK13" s="89"/>
      <c r="AM13" s="86" t="s">
        <v>14</v>
      </c>
      <c r="AN13" s="89"/>
      <c r="AO13" s="89"/>
      <c r="AP13" s="89"/>
      <c r="AQ13" s="89"/>
      <c r="AR13" s="89"/>
      <c r="AS13" s="89"/>
      <c r="AT13" s="89"/>
      <c r="AV13" s="86"/>
      <c r="AW13" s="89"/>
      <c r="AX13" s="89"/>
      <c r="AY13" s="89"/>
      <c r="AZ13" s="89"/>
      <c r="BA13" s="89"/>
      <c r="BB13" s="89"/>
      <c r="BC13" s="89"/>
      <c r="BE13" s="86" t="s">
        <v>14</v>
      </c>
      <c r="BF13" s="89"/>
      <c r="BG13" s="89"/>
      <c r="BH13" s="89"/>
      <c r="BI13" s="89"/>
      <c r="BJ13" s="89"/>
      <c r="BK13" s="89"/>
      <c r="BL13" s="89"/>
      <c r="BN13" s="86" t="s">
        <v>15</v>
      </c>
      <c r="BO13" s="89"/>
      <c r="BP13" s="89"/>
      <c r="BQ13" s="89"/>
      <c r="BR13" s="89"/>
      <c r="BS13" s="89"/>
      <c r="BT13" s="89"/>
      <c r="BU13" s="89"/>
      <c r="BW13" s="86" t="s">
        <v>16</v>
      </c>
      <c r="BX13" s="89"/>
      <c r="BY13" s="89"/>
      <c r="BZ13" s="89"/>
      <c r="CA13" s="89"/>
      <c r="CB13" s="89"/>
      <c r="CC13" s="89"/>
      <c r="CD13" s="89"/>
      <c r="CF13" s="86"/>
      <c r="CG13" s="89"/>
      <c r="CH13" s="89"/>
      <c r="CI13" s="89"/>
      <c r="CJ13" s="89"/>
      <c r="CK13" s="89"/>
      <c r="CL13" s="89"/>
      <c r="CM13" s="89"/>
      <c r="CO13" s="86"/>
      <c r="CP13" s="89"/>
      <c r="CQ13" s="89"/>
      <c r="CR13" s="89"/>
      <c r="CS13" s="89"/>
      <c r="CT13" s="89"/>
      <c r="CU13" s="89"/>
      <c r="CV13" s="89"/>
      <c r="CX13" s="86"/>
      <c r="CY13" s="89"/>
      <c r="CZ13" s="89"/>
      <c r="DA13" s="89"/>
      <c r="DB13" s="89"/>
      <c r="DC13" s="89"/>
      <c r="DD13" s="89"/>
      <c r="DE13" s="89"/>
      <c r="DG13" s="86"/>
      <c r="DH13" s="89"/>
      <c r="DI13" s="89"/>
      <c r="DJ13" s="89"/>
      <c r="DK13" s="89"/>
      <c r="DL13" s="89"/>
      <c r="DM13" s="89"/>
      <c r="DN13" s="89"/>
      <c r="DP13" s="86"/>
      <c r="DQ13" s="89"/>
      <c r="DR13" s="89"/>
      <c r="DS13" s="89"/>
      <c r="DT13" s="89"/>
      <c r="DU13" s="89"/>
      <c r="DV13" s="89"/>
      <c r="DW13" s="89"/>
      <c r="DY13" s="86"/>
      <c r="DZ13" s="89"/>
      <c r="EA13" s="89"/>
      <c r="EB13" s="89"/>
      <c r="EC13" s="89"/>
      <c r="ED13" s="89"/>
      <c r="EE13" s="89"/>
      <c r="EF13" s="89"/>
      <c r="EH13" s="86" t="s">
        <v>17</v>
      </c>
      <c r="EI13" s="89"/>
      <c r="EJ13" s="89"/>
      <c r="EK13" s="89"/>
      <c r="EL13" s="89"/>
      <c r="EM13" s="89"/>
      <c r="EN13" s="89"/>
      <c r="EO13" s="89"/>
      <c r="EQ13" s="86"/>
      <c r="ER13" s="89"/>
      <c r="ES13" s="89"/>
      <c r="ET13" s="89"/>
      <c r="EU13" s="89"/>
      <c r="EV13" s="89"/>
      <c r="EW13" s="89"/>
      <c r="EX13" s="89"/>
      <c r="EZ13" s="86"/>
      <c r="FA13" s="89"/>
      <c r="FB13" s="89"/>
      <c r="FC13" s="89"/>
      <c r="FD13" s="89"/>
      <c r="FE13" s="89"/>
      <c r="FF13" s="89"/>
      <c r="FG13" s="89"/>
      <c r="FI13" s="86"/>
      <c r="FJ13" s="89"/>
      <c r="FK13" s="89"/>
      <c r="FL13" s="89"/>
      <c r="FM13" s="89"/>
      <c r="FN13" s="89"/>
      <c r="FO13" s="89"/>
      <c r="FP13" s="89"/>
      <c r="FR13" s="86"/>
      <c r="FS13" s="89"/>
      <c r="FT13" s="89"/>
      <c r="FU13" s="89"/>
      <c r="FV13" s="89"/>
      <c r="FW13" s="89"/>
      <c r="FX13" s="89"/>
      <c r="FY13" s="89"/>
      <c r="GA13" s="86"/>
      <c r="GB13" s="89"/>
      <c r="GC13" s="89"/>
      <c r="GD13" s="89"/>
      <c r="GE13" s="89"/>
      <c r="GF13" s="89"/>
      <c r="GG13" s="89"/>
      <c r="GH13" s="89"/>
      <c r="GJ13" s="86"/>
      <c r="GK13" s="89"/>
      <c r="GL13" s="89"/>
      <c r="GM13" s="89"/>
      <c r="GN13" s="89"/>
      <c r="GO13" s="89"/>
      <c r="GP13" s="89"/>
      <c r="GQ13" s="89"/>
      <c r="GS13" s="86"/>
      <c r="GT13" s="89"/>
      <c r="GU13" s="89"/>
      <c r="GV13" s="89"/>
      <c r="GW13" s="89"/>
      <c r="GX13" s="89"/>
      <c r="GY13" s="89"/>
      <c r="GZ13" s="89"/>
      <c r="HB13" s="86"/>
      <c r="HC13" s="89"/>
      <c r="HD13" s="89"/>
      <c r="HE13" s="89"/>
      <c r="HF13" s="89"/>
      <c r="HG13" s="89"/>
      <c r="HH13" s="89"/>
      <c r="HI13" s="89"/>
      <c r="HK13" s="86" t="s">
        <v>18</v>
      </c>
      <c r="HL13" s="89"/>
      <c r="HM13" s="89"/>
      <c r="HN13" s="89"/>
      <c r="HO13" s="89"/>
      <c r="HP13" s="89"/>
      <c r="HQ13" s="89"/>
      <c r="HR13" s="89"/>
      <c r="HT13" s="86"/>
      <c r="HU13" s="89"/>
      <c r="HV13" s="89"/>
      <c r="HW13" s="89"/>
      <c r="HX13" s="89"/>
      <c r="HY13" s="89"/>
      <c r="HZ13" s="89"/>
      <c r="IA13" s="89"/>
      <c r="IC13" s="86"/>
      <c r="ID13" s="89"/>
      <c r="IE13" s="89"/>
      <c r="IF13" s="89"/>
      <c r="IG13" s="89"/>
      <c r="IH13" s="89"/>
      <c r="II13" s="89"/>
      <c r="IJ13" s="89"/>
      <c r="IL13" s="86"/>
      <c r="IM13" s="89"/>
      <c r="IN13" s="89"/>
      <c r="IO13" s="89"/>
      <c r="IP13" s="89"/>
      <c r="IQ13" s="89"/>
      <c r="IR13" s="89"/>
      <c r="IS13" s="89"/>
      <c r="IU13" s="86" t="s">
        <v>15</v>
      </c>
      <c r="IV13" s="89"/>
      <c r="IW13" s="89"/>
      <c r="IX13" s="89"/>
      <c r="IY13" s="89"/>
      <c r="IZ13" s="89"/>
      <c r="JA13" s="89"/>
      <c r="JB13" s="89"/>
      <c r="JD13" s="86"/>
      <c r="JE13" s="89"/>
      <c r="JF13" s="89"/>
      <c r="JG13" s="89"/>
      <c r="JH13" s="89"/>
      <c r="JI13" s="89"/>
      <c r="JJ13" s="89"/>
      <c r="JK13" s="89"/>
      <c r="JM13" s="86"/>
      <c r="JN13" s="89"/>
      <c r="JO13" s="89"/>
      <c r="JP13" s="89"/>
      <c r="JQ13" s="89"/>
      <c r="JR13" s="89"/>
      <c r="JS13" s="89"/>
      <c r="JT13" s="89"/>
      <c r="JV13" s="86" t="s">
        <v>19</v>
      </c>
      <c r="JW13" s="89"/>
      <c r="JX13" s="89"/>
      <c r="JY13" s="89"/>
      <c r="JZ13" s="89"/>
      <c r="KA13" s="89"/>
      <c r="KB13" s="89"/>
      <c r="KC13" s="89"/>
      <c r="KE13" s="86" t="s">
        <v>20</v>
      </c>
      <c r="KF13" s="89"/>
      <c r="KG13" s="89"/>
      <c r="KH13" s="89"/>
      <c r="KI13" s="89"/>
      <c r="KJ13" s="89"/>
      <c r="KK13" s="89"/>
      <c r="KL13" s="89"/>
      <c r="KN13" s="86" t="s">
        <v>21</v>
      </c>
      <c r="KO13" s="89"/>
      <c r="KP13" s="89"/>
      <c r="KQ13" s="89"/>
      <c r="KR13" s="89"/>
      <c r="KS13" s="89"/>
      <c r="KT13" s="89"/>
      <c r="KU13" s="89"/>
      <c r="KW13" s="86"/>
      <c r="KX13" s="89"/>
      <c r="KY13" s="89"/>
      <c r="KZ13" s="89"/>
      <c r="LA13" s="89"/>
      <c r="LB13" s="89"/>
      <c r="LC13" s="89"/>
      <c r="LD13" s="89"/>
      <c r="LF13" s="86" t="s">
        <v>17</v>
      </c>
      <c r="LG13" s="89"/>
      <c r="LH13" s="89"/>
      <c r="LI13" s="89"/>
      <c r="LJ13" s="89"/>
      <c r="LK13" s="89"/>
      <c r="LL13" s="89"/>
      <c r="LM13" s="89"/>
      <c r="LO13" s="86" t="s">
        <v>17</v>
      </c>
      <c r="LP13" s="89"/>
      <c r="LQ13" s="89"/>
      <c r="LR13" s="89"/>
      <c r="LS13" s="89"/>
      <c r="LT13" s="89"/>
      <c r="LU13" s="89"/>
      <c r="LV13" s="89"/>
      <c r="LX13" s="86" t="s">
        <v>17</v>
      </c>
      <c r="LY13" s="89"/>
      <c r="LZ13" s="89"/>
      <c r="MA13" s="89"/>
      <c r="MB13" s="89"/>
      <c r="MC13" s="89"/>
      <c r="MD13" s="89"/>
      <c r="ME13" s="89"/>
      <c r="MG13" s="86" t="s">
        <v>17</v>
      </c>
      <c r="MH13" s="89"/>
      <c r="MI13" s="89"/>
      <c r="MJ13" s="89"/>
      <c r="MK13" s="89"/>
      <c r="ML13" s="89"/>
      <c r="MM13" s="89"/>
      <c r="MN13" s="89"/>
      <c r="MP13" s="86" t="s">
        <v>17</v>
      </c>
      <c r="MQ13" s="89"/>
      <c r="MR13" s="89"/>
      <c r="MS13" s="89"/>
      <c r="MT13" s="89"/>
      <c r="MU13" s="89"/>
      <c r="MV13" s="89"/>
      <c r="MW13" s="89"/>
      <c r="MY13" s="86" t="s">
        <v>17</v>
      </c>
      <c r="MZ13" s="89"/>
      <c r="NA13" s="89"/>
      <c r="NB13" s="89"/>
      <c r="NC13" s="89"/>
      <c r="ND13" s="89"/>
      <c r="NE13" s="89"/>
      <c r="NF13" s="89"/>
      <c r="NH13" s="86" t="s">
        <v>17</v>
      </c>
      <c r="NI13" s="89"/>
      <c r="NJ13" s="89"/>
      <c r="NK13" s="89"/>
      <c r="NL13" s="89"/>
      <c r="NM13" s="89"/>
      <c r="NN13" s="89"/>
      <c r="NO13" s="89"/>
      <c r="NQ13" s="86" t="s">
        <v>17</v>
      </c>
      <c r="NR13" s="89"/>
      <c r="NS13" s="89"/>
      <c r="NT13" s="89"/>
      <c r="NU13" s="89"/>
      <c r="NV13" s="89"/>
      <c r="NW13" s="89"/>
      <c r="NX13" s="89"/>
      <c r="NZ13" s="86" t="s">
        <v>17</v>
      </c>
      <c r="OA13" s="89"/>
      <c r="OB13" s="89"/>
      <c r="OC13" s="89"/>
      <c r="OD13" s="89"/>
      <c r="OE13" s="89"/>
      <c r="OF13" s="89"/>
      <c r="OG13" s="89"/>
      <c r="OI13" s="86" t="s">
        <v>17</v>
      </c>
      <c r="OJ13" s="89"/>
      <c r="OK13" s="89"/>
      <c r="OL13" s="89"/>
      <c r="OM13" s="89"/>
      <c r="ON13" s="89"/>
      <c r="OO13" s="89"/>
      <c r="OP13" s="89"/>
      <c r="OR13" s="86" t="s">
        <v>17</v>
      </c>
      <c r="OS13" s="89"/>
      <c r="OT13" s="89"/>
      <c r="OU13" s="89"/>
      <c r="OV13" s="89"/>
      <c r="OW13" s="89"/>
      <c r="OX13" s="89"/>
      <c r="OY13" s="89"/>
      <c r="PA13" s="86" t="s">
        <v>17</v>
      </c>
      <c r="PB13" s="89"/>
      <c r="PC13" s="89"/>
      <c r="PD13" s="89"/>
      <c r="PE13" s="89"/>
      <c r="PF13" s="89"/>
      <c r="PG13" s="89"/>
      <c r="PH13" s="89"/>
      <c r="PJ13" s="86" t="s">
        <v>17</v>
      </c>
      <c r="PK13" s="89"/>
      <c r="PL13" s="89"/>
      <c r="PM13" s="89"/>
      <c r="PN13" s="89"/>
      <c r="PO13" s="89"/>
      <c r="PP13" s="89"/>
      <c r="PQ13" s="89"/>
      <c r="PS13" s="86" t="s">
        <v>17</v>
      </c>
      <c r="PT13" s="89"/>
      <c r="PU13" s="89"/>
      <c r="PV13" s="89"/>
      <c r="PW13" s="89"/>
      <c r="PX13" s="89"/>
      <c r="PY13" s="89"/>
      <c r="PZ13" s="89"/>
      <c r="QB13" s="86" t="s">
        <v>17</v>
      </c>
      <c r="QC13" s="89"/>
      <c r="QD13" s="89"/>
      <c r="QE13" s="89"/>
      <c r="QF13" s="89"/>
      <c r="QG13" s="89"/>
      <c r="QH13" s="89"/>
      <c r="QI13" s="89"/>
      <c r="QK13" s="86" t="s">
        <v>17</v>
      </c>
      <c r="QL13" s="89"/>
      <c r="QM13" s="89"/>
      <c r="QN13" s="89"/>
      <c r="QO13" s="89"/>
      <c r="QP13" s="89"/>
      <c r="QQ13" s="89"/>
      <c r="QR13" s="89"/>
      <c r="QT13" s="86" t="s">
        <v>17</v>
      </c>
      <c r="QU13" s="89"/>
      <c r="QV13" s="89"/>
      <c r="QW13" s="89"/>
      <c r="QX13" s="89"/>
      <c r="QY13" s="89"/>
      <c r="QZ13" s="89"/>
      <c r="RA13" s="89"/>
      <c r="RC13" s="86" t="s">
        <v>17</v>
      </c>
      <c r="RD13" s="89"/>
      <c r="RE13" s="89"/>
      <c r="RF13" s="89"/>
      <c r="RG13" s="89"/>
      <c r="RH13" s="89"/>
      <c r="RI13" s="89"/>
      <c r="RJ13" s="89"/>
    </row>
    <row r="14" spans="1:478">
      <c r="A14" s="79"/>
      <c r="B14" s="81"/>
      <c r="C14" s="129"/>
      <c r="D14" s="128"/>
      <c r="E14" s="128"/>
      <c r="F14" s="128"/>
      <c r="G14" s="128"/>
      <c r="H14" s="175"/>
      <c r="I14" s="128"/>
      <c r="J14" s="128"/>
      <c r="L14" s="86"/>
      <c r="M14" s="89"/>
      <c r="N14" s="89"/>
      <c r="O14" s="89"/>
      <c r="P14" s="89"/>
      <c r="Q14" s="89"/>
      <c r="R14" s="89"/>
      <c r="S14" s="89"/>
      <c r="U14" s="86"/>
      <c r="V14" s="89"/>
      <c r="W14" s="89"/>
      <c r="X14" s="89"/>
      <c r="Y14" s="89"/>
      <c r="Z14" s="163"/>
      <c r="AA14" s="89"/>
      <c r="AB14" s="89"/>
      <c r="AD14" s="86"/>
      <c r="AE14" s="89"/>
      <c r="AF14" s="89"/>
      <c r="AG14" s="89"/>
      <c r="AH14" s="89"/>
      <c r="AI14" s="89"/>
      <c r="AJ14" s="89"/>
      <c r="AK14" s="89"/>
      <c r="AM14" s="86"/>
      <c r="AN14" s="89"/>
      <c r="AO14" s="89"/>
      <c r="AP14" s="89"/>
      <c r="AQ14" s="89"/>
      <c r="AR14" s="89"/>
      <c r="AS14" s="89"/>
      <c r="AT14" s="89"/>
      <c r="AV14" s="86"/>
      <c r="AW14" s="89"/>
      <c r="AX14" s="89"/>
      <c r="AY14" s="89"/>
      <c r="AZ14" s="89"/>
      <c r="BA14" s="89"/>
      <c r="BB14" s="89"/>
      <c r="BC14" s="89"/>
      <c r="BE14" s="86"/>
      <c r="BF14" s="89"/>
      <c r="BG14" s="89"/>
      <c r="BH14" s="89"/>
      <c r="BI14" s="89"/>
      <c r="BJ14" s="89"/>
      <c r="BK14" s="89"/>
      <c r="BL14" s="89"/>
      <c r="BN14" s="86"/>
      <c r="BO14" s="89"/>
      <c r="BP14" s="89"/>
      <c r="BQ14" s="89"/>
      <c r="BR14" s="89"/>
      <c r="BS14" s="89"/>
      <c r="BT14" s="89"/>
      <c r="BU14" s="89"/>
      <c r="BW14" s="86"/>
      <c r="BX14" s="89"/>
      <c r="BY14" s="89"/>
      <c r="BZ14" s="89"/>
      <c r="CA14" s="89"/>
      <c r="CB14" s="89"/>
      <c r="CC14" s="89"/>
      <c r="CD14" s="89"/>
      <c r="CF14" s="86"/>
      <c r="CG14" s="89"/>
      <c r="CH14" s="89"/>
      <c r="CI14" s="89"/>
      <c r="CJ14" s="89"/>
      <c r="CK14" s="89"/>
      <c r="CL14" s="89"/>
      <c r="CM14" s="89"/>
      <c r="CO14" s="86"/>
      <c r="CP14" s="89"/>
      <c r="CQ14" s="89"/>
      <c r="CR14" s="89"/>
      <c r="CS14" s="89"/>
      <c r="CT14" s="89"/>
      <c r="CU14" s="89"/>
      <c r="CV14" s="89"/>
      <c r="CX14" s="86"/>
      <c r="CY14" s="89"/>
      <c r="CZ14" s="89"/>
      <c r="DA14" s="89"/>
      <c r="DB14" s="89"/>
      <c r="DC14" s="89"/>
      <c r="DD14" s="89"/>
      <c r="DE14" s="89"/>
      <c r="DG14" s="86"/>
      <c r="DH14" s="89"/>
      <c r="DI14" s="89"/>
      <c r="DJ14" s="89"/>
      <c r="DK14" s="89"/>
      <c r="DL14" s="89"/>
      <c r="DM14" s="89"/>
      <c r="DN14" s="89"/>
      <c r="DP14" s="86"/>
      <c r="DQ14" s="89"/>
      <c r="DR14" s="89"/>
      <c r="DS14" s="89"/>
      <c r="DT14" s="89"/>
      <c r="DU14" s="89"/>
      <c r="DV14" s="89"/>
      <c r="DW14" s="89"/>
      <c r="DY14" s="86"/>
      <c r="DZ14" s="89"/>
      <c r="EA14" s="89"/>
      <c r="EB14" s="89"/>
      <c r="EC14" s="89"/>
      <c r="ED14" s="89"/>
      <c r="EE14" s="89"/>
      <c r="EF14" s="89"/>
      <c r="EH14" s="86"/>
      <c r="EI14" s="89"/>
      <c r="EJ14" s="89"/>
      <c r="EK14" s="89"/>
      <c r="EL14" s="89"/>
      <c r="EM14" s="89"/>
      <c r="EN14" s="89"/>
      <c r="EO14" s="89"/>
      <c r="EQ14" s="86"/>
      <c r="ER14" s="89"/>
      <c r="ES14" s="89"/>
      <c r="ET14" s="89"/>
      <c r="EU14" s="89"/>
      <c r="EV14" s="89"/>
      <c r="EW14" s="89"/>
      <c r="EX14" s="89"/>
      <c r="EZ14" s="86"/>
      <c r="FA14" s="89"/>
      <c r="FB14" s="89"/>
      <c r="FC14" s="89"/>
      <c r="FD14" s="89"/>
      <c r="FE14" s="89"/>
      <c r="FF14" s="89"/>
      <c r="FG14" s="89"/>
      <c r="FI14" s="86"/>
      <c r="FJ14" s="89"/>
      <c r="FK14" s="89"/>
      <c r="FL14" s="89"/>
      <c r="FM14" s="89"/>
      <c r="FN14" s="89"/>
      <c r="FO14" s="89"/>
      <c r="FP14" s="89"/>
      <c r="FR14" s="86"/>
      <c r="FS14" s="89"/>
      <c r="FT14" s="89"/>
      <c r="FU14" s="89"/>
      <c r="FV14" s="89"/>
      <c r="FW14" s="89"/>
      <c r="FX14" s="89"/>
      <c r="FY14" s="89"/>
      <c r="GA14" s="86"/>
      <c r="GB14" s="89"/>
      <c r="GC14" s="89"/>
      <c r="GD14" s="89"/>
      <c r="GE14" s="89"/>
      <c r="GF14" s="89"/>
      <c r="GG14" s="89"/>
      <c r="GH14" s="89"/>
      <c r="GJ14" s="86"/>
      <c r="GK14" s="89"/>
      <c r="GL14" s="89"/>
      <c r="GM14" s="89"/>
      <c r="GN14" s="89"/>
      <c r="GO14" s="89"/>
      <c r="GP14" s="89"/>
      <c r="GQ14" s="89"/>
      <c r="GS14" s="86"/>
      <c r="GT14" s="89"/>
      <c r="GU14" s="89"/>
      <c r="GV14" s="89"/>
      <c r="GW14" s="89"/>
      <c r="GX14" s="89"/>
      <c r="GY14" s="89"/>
      <c r="GZ14" s="89"/>
      <c r="HB14" s="86"/>
      <c r="HC14" s="89"/>
      <c r="HD14" s="89"/>
      <c r="HE14" s="89"/>
      <c r="HF14" s="89"/>
      <c r="HG14" s="89"/>
      <c r="HH14" s="89"/>
      <c r="HI14" s="89"/>
      <c r="HK14" s="86"/>
      <c r="HL14" s="89"/>
      <c r="HM14" s="89"/>
      <c r="HN14" s="89"/>
      <c r="HO14" s="89"/>
      <c r="HP14" s="89"/>
      <c r="HQ14" s="89"/>
      <c r="HR14" s="89"/>
      <c r="HT14" s="86"/>
      <c r="HU14" s="89"/>
      <c r="HV14" s="89"/>
      <c r="HW14" s="89"/>
      <c r="HX14" s="89"/>
      <c r="HY14" s="89"/>
      <c r="HZ14" s="89"/>
      <c r="IA14" s="89"/>
      <c r="IC14" s="86"/>
      <c r="ID14" s="89"/>
      <c r="IE14" s="89"/>
      <c r="IF14" s="89"/>
      <c r="IG14" s="89"/>
      <c r="IH14" s="89"/>
      <c r="II14" s="89"/>
      <c r="IJ14" s="89"/>
      <c r="IL14" s="86"/>
      <c r="IM14" s="89"/>
      <c r="IN14" s="89"/>
      <c r="IO14" s="89"/>
      <c r="IP14" s="89"/>
      <c r="IQ14" s="89"/>
      <c r="IR14" s="89"/>
      <c r="IS14" s="89"/>
      <c r="IU14" s="86" t="s">
        <v>22</v>
      </c>
      <c r="IV14" s="89"/>
      <c r="IW14" s="89"/>
      <c r="IX14" s="89"/>
      <c r="IY14" s="89"/>
      <c r="IZ14" s="89"/>
      <c r="JA14" s="89"/>
      <c r="JB14" s="89"/>
      <c r="JD14" s="86"/>
      <c r="JE14" s="89"/>
      <c r="JF14" s="89"/>
      <c r="JG14" s="89"/>
      <c r="JH14" s="89"/>
      <c r="JI14" s="89"/>
      <c r="JJ14" s="89"/>
      <c r="JK14" s="89"/>
      <c r="JM14" s="86"/>
      <c r="JN14" s="89"/>
      <c r="JO14" s="89"/>
      <c r="JP14" s="89"/>
      <c r="JQ14" s="89"/>
      <c r="JR14" s="89"/>
      <c r="JS14" s="89"/>
      <c r="JT14" s="89"/>
      <c r="JV14" s="86" t="s">
        <v>23</v>
      </c>
      <c r="JW14" s="89"/>
      <c r="JX14" s="89"/>
      <c r="JY14" s="89"/>
      <c r="JZ14" s="89"/>
      <c r="KA14" s="89"/>
      <c r="KB14" s="89"/>
      <c r="KC14" s="89"/>
      <c r="KE14" s="86"/>
      <c r="KF14" s="89"/>
      <c r="KG14" s="89"/>
      <c r="KH14" s="89"/>
      <c r="KI14" s="89"/>
      <c r="KJ14" s="89"/>
      <c r="KK14" s="89"/>
      <c r="KL14" s="89"/>
      <c r="KN14" s="86"/>
      <c r="KO14" s="89"/>
      <c r="KP14" s="89"/>
      <c r="KQ14" s="89"/>
      <c r="KR14" s="89"/>
      <c r="KS14" s="89"/>
      <c r="KT14" s="89"/>
      <c r="KU14" s="89"/>
      <c r="KW14" s="86"/>
      <c r="KX14" s="89"/>
      <c r="KY14" s="89"/>
      <c r="KZ14" s="89"/>
      <c r="LA14" s="89"/>
      <c r="LB14" s="89"/>
      <c r="LC14" s="89"/>
      <c r="LD14" s="89"/>
      <c r="LF14" s="86"/>
      <c r="LG14" s="89"/>
      <c r="LH14" s="89"/>
      <c r="LI14" s="89"/>
      <c r="LJ14" s="89"/>
      <c r="LK14" s="89"/>
      <c r="LL14" s="89"/>
      <c r="LM14" s="89"/>
      <c r="LO14" s="86"/>
      <c r="LP14" s="89"/>
      <c r="LQ14" s="89"/>
      <c r="LR14" s="89"/>
      <c r="LS14" s="89"/>
      <c r="LT14" s="89"/>
      <c r="LU14" s="89"/>
      <c r="LV14" s="89"/>
      <c r="LX14" s="86" t="s">
        <v>15</v>
      </c>
      <c r="LY14" s="89"/>
      <c r="LZ14" s="89"/>
      <c r="MA14" s="89"/>
      <c r="MB14" s="89"/>
      <c r="MC14" s="89"/>
      <c r="MD14" s="89"/>
      <c r="ME14" s="89"/>
      <c r="MG14" s="86"/>
      <c r="MH14" s="89"/>
      <c r="MI14" s="89"/>
      <c r="MJ14" s="89"/>
      <c r="MK14" s="89"/>
      <c r="ML14" s="89"/>
      <c r="MM14" s="89"/>
      <c r="MN14" s="89"/>
      <c r="MP14" s="86"/>
      <c r="MQ14" s="89"/>
      <c r="MR14" s="89"/>
      <c r="MS14" s="89"/>
      <c r="MT14" s="89"/>
      <c r="MU14" s="89"/>
      <c r="MV14" s="89"/>
      <c r="MW14" s="89"/>
      <c r="MY14" s="86"/>
      <c r="MZ14" s="89"/>
      <c r="NA14" s="89"/>
      <c r="NB14" s="89"/>
      <c r="NC14" s="89"/>
      <c r="ND14" s="89"/>
      <c r="NE14" s="89"/>
      <c r="NF14" s="89"/>
      <c r="NH14" s="86"/>
      <c r="NI14" s="89"/>
      <c r="NJ14" s="89"/>
      <c r="NK14" s="89"/>
      <c r="NL14" s="89"/>
      <c r="NM14" s="89"/>
      <c r="NN14" s="89"/>
      <c r="NO14" s="89"/>
      <c r="NQ14" s="86"/>
      <c r="NR14" s="89"/>
      <c r="NS14" s="89"/>
      <c r="NT14" s="89"/>
      <c r="NU14" s="89"/>
      <c r="NV14" s="89"/>
      <c r="NW14" s="89"/>
      <c r="NX14" s="89"/>
      <c r="NZ14" s="86"/>
      <c r="OA14" s="89"/>
      <c r="OB14" s="89"/>
      <c r="OC14" s="89"/>
      <c r="OD14" s="89"/>
      <c r="OE14" s="89"/>
      <c r="OF14" s="89"/>
      <c r="OG14" s="89"/>
      <c r="OI14" s="86"/>
      <c r="OJ14" s="89"/>
      <c r="OK14" s="89"/>
      <c r="OL14" s="89"/>
      <c r="OM14" s="89"/>
      <c r="ON14" s="89"/>
      <c r="OO14" s="89"/>
      <c r="OP14" s="89"/>
      <c r="OR14" s="86"/>
      <c r="OS14" s="89"/>
      <c r="OT14" s="89"/>
      <c r="OU14" s="89"/>
      <c r="OV14" s="89"/>
      <c r="OW14" s="89"/>
      <c r="OX14" s="89"/>
      <c r="OY14" s="89"/>
      <c r="PA14" s="86"/>
      <c r="PB14" s="89"/>
      <c r="PC14" s="89"/>
      <c r="PD14" s="89"/>
      <c r="PE14" s="89"/>
      <c r="PF14" s="89"/>
      <c r="PG14" s="89"/>
      <c r="PH14" s="89"/>
      <c r="PJ14" s="86"/>
      <c r="PK14" s="89"/>
      <c r="PL14" s="89"/>
      <c r="PM14" s="89"/>
      <c r="PN14" s="89"/>
      <c r="PO14" s="89"/>
      <c r="PP14" s="89"/>
      <c r="PQ14" s="89"/>
      <c r="PS14" s="86"/>
      <c r="PT14" s="89"/>
      <c r="PU14" s="89"/>
      <c r="PV14" s="89"/>
      <c r="PW14" s="89"/>
      <c r="PX14" s="89"/>
      <c r="PY14" s="89"/>
      <c r="PZ14" s="89"/>
      <c r="QB14" s="86"/>
      <c r="QC14" s="89"/>
      <c r="QD14" s="89"/>
      <c r="QE14" s="89"/>
      <c r="QF14" s="89"/>
      <c r="QG14" s="89"/>
      <c r="QH14" s="89"/>
      <c r="QI14" s="89"/>
      <c r="QK14" s="86"/>
      <c r="QL14" s="89"/>
      <c r="QM14" s="89"/>
      <c r="QN14" s="89"/>
      <c r="QO14" s="89"/>
      <c r="QP14" s="89"/>
      <c r="QQ14" s="89"/>
      <c r="QR14" s="89"/>
      <c r="QT14" s="86"/>
      <c r="QU14" s="89"/>
      <c r="QV14" s="89"/>
      <c r="QW14" s="89"/>
      <c r="QX14" s="89"/>
      <c r="QY14" s="89"/>
      <c r="QZ14" s="89"/>
      <c r="RA14" s="89"/>
      <c r="RC14" s="86"/>
      <c r="RD14" s="89"/>
      <c r="RE14" s="89"/>
      <c r="RF14" s="89"/>
      <c r="RG14" s="89"/>
      <c r="RH14" s="89"/>
      <c r="RI14" s="89"/>
      <c r="RJ14" s="89"/>
    </row>
    <row r="15" spans="1:478" ht="5.25" customHeight="1">
      <c r="A15" s="90"/>
      <c r="B15" s="91"/>
      <c r="C15" s="92"/>
      <c r="D15" s="93"/>
      <c r="E15" s="93"/>
      <c r="F15" s="93"/>
      <c r="G15" s="93"/>
      <c r="H15" s="164"/>
      <c r="I15" s="93"/>
      <c r="J15" s="93"/>
      <c r="L15" s="92"/>
      <c r="M15" s="93"/>
      <c r="N15" s="93"/>
      <c r="O15" s="93"/>
      <c r="P15" s="93"/>
      <c r="Q15" s="93"/>
      <c r="R15" s="93"/>
      <c r="S15" s="93"/>
      <c r="U15" s="92"/>
      <c r="V15" s="93"/>
      <c r="W15" s="93"/>
      <c r="X15" s="93"/>
      <c r="Y15" s="93"/>
      <c r="Z15" s="164"/>
      <c r="AA15" s="93"/>
      <c r="AB15" s="93"/>
      <c r="AD15" s="92"/>
      <c r="AE15" s="93"/>
      <c r="AF15" s="93"/>
      <c r="AG15" s="93"/>
      <c r="AH15" s="93"/>
      <c r="AI15" s="93"/>
      <c r="AJ15" s="93"/>
      <c r="AK15" s="93"/>
      <c r="AM15" s="92"/>
      <c r="AN15" s="93"/>
      <c r="AO15" s="93"/>
      <c r="AP15" s="93"/>
      <c r="AQ15" s="93"/>
      <c r="AR15" s="93"/>
      <c r="AS15" s="93"/>
      <c r="AT15" s="93"/>
      <c r="AV15" s="92"/>
      <c r="AW15" s="93"/>
      <c r="AX15" s="93"/>
      <c r="AY15" s="93"/>
      <c r="AZ15" s="93"/>
      <c r="BA15" s="93"/>
      <c r="BB15" s="93"/>
      <c r="BC15" s="93"/>
      <c r="BE15" s="92"/>
      <c r="BF15" s="93"/>
      <c r="BG15" s="93"/>
      <c r="BH15" s="93"/>
      <c r="BI15" s="93"/>
      <c r="BJ15" s="93"/>
      <c r="BK15" s="93"/>
      <c r="BL15" s="93"/>
      <c r="BN15" s="92"/>
      <c r="BO15" s="93"/>
      <c r="BP15" s="93"/>
      <c r="BQ15" s="93"/>
      <c r="BR15" s="93"/>
      <c r="BS15" s="93"/>
      <c r="BT15" s="93"/>
      <c r="BU15" s="93"/>
      <c r="BW15" s="92"/>
      <c r="BX15" s="93"/>
      <c r="BY15" s="93"/>
      <c r="BZ15" s="93"/>
      <c r="CA15" s="93"/>
      <c r="CB15" s="93"/>
      <c r="CC15" s="93"/>
      <c r="CD15" s="93"/>
      <c r="CF15" s="92"/>
      <c r="CG15" s="93"/>
      <c r="CH15" s="93"/>
      <c r="CI15" s="93"/>
      <c r="CJ15" s="93"/>
      <c r="CK15" s="93"/>
      <c r="CL15" s="93"/>
      <c r="CM15" s="93"/>
      <c r="CO15" s="92"/>
      <c r="CP15" s="93"/>
      <c r="CQ15" s="93"/>
      <c r="CR15" s="93"/>
      <c r="CS15" s="93"/>
      <c r="CT15" s="93"/>
      <c r="CU15" s="93"/>
      <c r="CV15" s="93"/>
      <c r="CX15" s="92"/>
      <c r="CY15" s="93"/>
      <c r="CZ15" s="93"/>
      <c r="DA15" s="93"/>
      <c r="DB15" s="93"/>
      <c r="DC15" s="93"/>
      <c r="DD15" s="93"/>
      <c r="DE15" s="93"/>
      <c r="DG15" s="92"/>
      <c r="DH15" s="93"/>
      <c r="DI15" s="93"/>
      <c r="DJ15" s="93"/>
      <c r="DK15" s="93"/>
      <c r="DL15" s="93"/>
      <c r="DM15" s="93"/>
      <c r="DN15" s="93"/>
      <c r="DP15" s="92"/>
      <c r="DQ15" s="93"/>
      <c r="DR15" s="93"/>
      <c r="DS15" s="93"/>
      <c r="DT15" s="93"/>
      <c r="DU15" s="93"/>
      <c r="DV15" s="93"/>
      <c r="DW15" s="93"/>
      <c r="DY15" s="92"/>
      <c r="DZ15" s="93"/>
      <c r="EA15" s="93"/>
      <c r="EB15" s="93"/>
      <c r="EC15" s="93"/>
      <c r="ED15" s="93"/>
      <c r="EE15" s="93"/>
      <c r="EF15" s="93"/>
      <c r="EH15" s="92"/>
      <c r="EI15" s="93"/>
      <c r="EJ15" s="93"/>
      <c r="EK15" s="93"/>
      <c r="EL15" s="93"/>
      <c r="EM15" s="93"/>
      <c r="EN15" s="93"/>
      <c r="EO15" s="93"/>
      <c r="EQ15" s="92"/>
      <c r="ER15" s="93"/>
      <c r="ES15" s="93"/>
      <c r="ET15" s="93"/>
      <c r="EU15" s="93"/>
      <c r="EV15" s="93"/>
      <c r="EW15" s="93"/>
      <c r="EX15" s="93"/>
      <c r="EZ15" s="92"/>
      <c r="FA15" s="93"/>
      <c r="FB15" s="93"/>
      <c r="FC15" s="93"/>
      <c r="FD15" s="93"/>
      <c r="FE15" s="93"/>
      <c r="FF15" s="93"/>
      <c r="FG15" s="93"/>
      <c r="FI15" s="92"/>
      <c r="FJ15" s="93"/>
      <c r="FK15" s="93"/>
      <c r="FL15" s="93"/>
      <c r="FM15" s="93"/>
      <c r="FN15" s="93"/>
      <c r="FO15" s="93"/>
      <c r="FP15" s="93"/>
      <c r="FR15" s="92"/>
      <c r="FS15" s="93"/>
      <c r="FT15" s="93"/>
      <c r="FU15" s="93"/>
      <c r="FV15" s="93"/>
      <c r="FW15" s="93"/>
      <c r="FX15" s="93"/>
      <c r="FY15" s="93"/>
      <c r="GA15" s="92"/>
      <c r="GB15" s="93"/>
      <c r="GC15" s="93"/>
      <c r="GD15" s="93"/>
      <c r="GE15" s="93"/>
      <c r="GF15" s="93"/>
      <c r="GG15" s="93"/>
      <c r="GH15" s="93"/>
      <c r="GJ15" s="92"/>
      <c r="GK15" s="93"/>
      <c r="GL15" s="93"/>
      <c r="GM15" s="93"/>
      <c r="GN15" s="93"/>
      <c r="GO15" s="93"/>
      <c r="GP15" s="93"/>
      <c r="GQ15" s="93"/>
      <c r="GS15" s="92"/>
      <c r="GT15" s="93"/>
      <c r="GU15" s="93"/>
      <c r="GV15" s="93"/>
      <c r="GW15" s="93"/>
      <c r="GX15" s="93"/>
      <c r="GY15" s="93"/>
      <c r="GZ15" s="93"/>
      <c r="HB15" s="92"/>
      <c r="HC15" s="93"/>
      <c r="HD15" s="93"/>
      <c r="HE15" s="93"/>
      <c r="HF15" s="93"/>
      <c r="HG15" s="93"/>
      <c r="HH15" s="93"/>
      <c r="HI15" s="93"/>
      <c r="HK15" s="92"/>
      <c r="HL15" s="93"/>
      <c r="HM15" s="93"/>
      <c r="HN15" s="93"/>
      <c r="HO15" s="93"/>
      <c r="HP15" s="93"/>
      <c r="HQ15" s="93"/>
      <c r="HR15" s="93"/>
      <c r="HT15" s="92"/>
      <c r="HU15" s="93"/>
      <c r="HV15" s="93"/>
      <c r="HW15" s="93"/>
      <c r="HX15" s="93"/>
      <c r="HY15" s="93"/>
      <c r="HZ15" s="93"/>
      <c r="IA15" s="93"/>
      <c r="IC15" s="92"/>
      <c r="ID15" s="93"/>
      <c r="IE15" s="93"/>
      <c r="IF15" s="93"/>
      <c r="IG15" s="93"/>
      <c r="IH15" s="93"/>
      <c r="II15" s="93"/>
      <c r="IJ15" s="93"/>
      <c r="IL15" s="92"/>
      <c r="IM15" s="93"/>
      <c r="IN15" s="93"/>
      <c r="IO15" s="93"/>
      <c r="IP15" s="93"/>
      <c r="IQ15" s="93"/>
      <c r="IR15" s="93"/>
      <c r="IS15" s="93"/>
      <c r="IU15" s="92"/>
      <c r="IV15" s="93"/>
      <c r="IW15" s="93"/>
      <c r="IX15" s="93"/>
      <c r="IY15" s="93"/>
      <c r="IZ15" s="93"/>
      <c r="JA15" s="93"/>
      <c r="JB15" s="93"/>
      <c r="JD15" s="92"/>
      <c r="JE15" s="93"/>
      <c r="JF15" s="93"/>
      <c r="JG15" s="93"/>
      <c r="JH15" s="93"/>
      <c r="JI15" s="93"/>
      <c r="JJ15" s="93"/>
      <c r="JK15" s="93"/>
      <c r="JM15" s="92"/>
      <c r="JN15" s="93"/>
      <c r="JO15" s="93"/>
      <c r="JP15" s="93"/>
      <c r="JQ15" s="93"/>
      <c r="JR15" s="93"/>
      <c r="JS15" s="93"/>
      <c r="JT15" s="93"/>
      <c r="JV15" s="92"/>
      <c r="JW15" s="93"/>
      <c r="JX15" s="93"/>
      <c r="JY15" s="93"/>
      <c r="JZ15" s="93"/>
      <c r="KA15" s="93"/>
      <c r="KB15" s="93"/>
      <c r="KC15" s="93"/>
      <c r="KE15" s="92"/>
      <c r="KF15" s="93"/>
      <c r="KG15" s="93"/>
      <c r="KH15" s="93"/>
      <c r="KI15" s="93"/>
      <c r="KJ15" s="93"/>
      <c r="KK15" s="93"/>
      <c r="KL15" s="93"/>
      <c r="KN15" s="92"/>
      <c r="KO15" s="93"/>
      <c r="KP15" s="93"/>
      <c r="KQ15" s="93"/>
      <c r="KR15" s="93"/>
      <c r="KS15" s="93"/>
      <c r="KT15" s="93"/>
      <c r="KU15" s="93"/>
      <c r="KW15" s="92"/>
      <c r="KX15" s="93"/>
      <c r="KY15" s="93"/>
      <c r="KZ15" s="93"/>
      <c r="LA15" s="93"/>
      <c r="LB15" s="93"/>
      <c r="LC15" s="93"/>
      <c r="LD15" s="93"/>
      <c r="LF15" s="92"/>
      <c r="LG15" s="93"/>
      <c r="LH15" s="93"/>
      <c r="LI15" s="93"/>
      <c r="LJ15" s="93"/>
      <c r="LK15" s="93"/>
      <c r="LL15" s="93"/>
      <c r="LM15" s="93"/>
      <c r="LO15" s="92"/>
      <c r="LP15" s="93"/>
      <c r="LQ15" s="93"/>
      <c r="LR15" s="93"/>
      <c r="LS15" s="93"/>
      <c r="LT15" s="93"/>
      <c r="LU15" s="93"/>
      <c r="LV15" s="93"/>
      <c r="LX15" s="92"/>
      <c r="LY15" s="93"/>
      <c r="LZ15" s="93"/>
      <c r="MA15" s="93"/>
      <c r="MB15" s="93"/>
      <c r="MC15" s="93"/>
      <c r="MD15" s="93"/>
      <c r="ME15" s="93"/>
      <c r="MG15" s="92"/>
      <c r="MH15" s="93"/>
      <c r="MI15" s="93"/>
      <c r="MJ15" s="93"/>
      <c r="MK15" s="93"/>
      <c r="ML15" s="93"/>
      <c r="MM15" s="93"/>
      <c r="MN15" s="93"/>
      <c r="MP15" s="92"/>
      <c r="MQ15" s="93"/>
      <c r="MR15" s="93"/>
      <c r="MS15" s="93"/>
      <c r="MT15" s="93"/>
      <c r="MU15" s="93"/>
      <c r="MV15" s="93"/>
      <c r="MW15" s="93"/>
      <c r="MY15" s="92"/>
      <c r="MZ15" s="93"/>
      <c r="NA15" s="93"/>
      <c r="NB15" s="93"/>
      <c r="NC15" s="93"/>
      <c r="ND15" s="93"/>
      <c r="NE15" s="93"/>
      <c r="NF15" s="93"/>
      <c r="NH15" s="92"/>
      <c r="NI15" s="93"/>
      <c r="NJ15" s="93"/>
      <c r="NK15" s="93"/>
      <c r="NL15" s="93"/>
      <c r="NM15" s="93"/>
      <c r="NN15" s="93"/>
      <c r="NO15" s="93"/>
      <c r="NQ15" s="92"/>
      <c r="NR15" s="93"/>
      <c r="NS15" s="93"/>
      <c r="NT15" s="93"/>
      <c r="NU15" s="93"/>
      <c r="NV15" s="93"/>
      <c r="NW15" s="93"/>
      <c r="NX15" s="93"/>
      <c r="NZ15" s="92"/>
      <c r="OA15" s="93"/>
      <c r="OB15" s="93"/>
      <c r="OC15" s="93"/>
      <c r="OD15" s="93"/>
      <c r="OE15" s="93"/>
      <c r="OF15" s="93"/>
      <c r="OG15" s="93"/>
      <c r="OI15" s="92"/>
      <c r="OJ15" s="93"/>
      <c r="OK15" s="93"/>
      <c r="OL15" s="93"/>
      <c r="OM15" s="93"/>
      <c r="ON15" s="93"/>
      <c r="OO15" s="93"/>
      <c r="OP15" s="93"/>
      <c r="OR15" s="92"/>
      <c r="OS15" s="93"/>
      <c r="OT15" s="93"/>
      <c r="OU15" s="93"/>
      <c r="OV15" s="93"/>
      <c r="OW15" s="93"/>
      <c r="OX15" s="93"/>
      <c r="OY15" s="93"/>
      <c r="PA15" s="92"/>
      <c r="PB15" s="93"/>
      <c r="PC15" s="93"/>
      <c r="PD15" s="93"/>
      <c r="PE15" s="93"/>
      <c r="PF15" s="93"/>
      <c r="PG15" s="93"/>
      <c r="PH15" s="93"/>
      <c r="PJ15" s="92"/>
      <c r="PK15" s="93"/>
      <c r="PL15" s="93"/>
      <c r="PM15" s="93"/>
      <c r="PN15" s="93"/>
      <c r="PO15" s="93"/>
      <c r="PP15" s="93"/>
      <c r="PQ15" s="93"/>
      <c r="PS15" s="92"/>
      <c r="PT15" s="93"/>
      <c r="PU15" s="93"/>
      <c r="PV15" s="93"/>
      <c r="PW15" s="93"/>
      <c r="PX15" s="93"/>
      <c r="PY15" s="93"/>
      <c r="PZ15" s="93"/>
      <c r="QB15" s="92"/>
      <c r="QC15" s="93"/>
      <c r="QD15" s="93"/>
      <c r="QE15" s="93"/>
      <c r="QF15" s="93"/>
      <c r="QG15" s="93"/>
      <c r="QH15" s="93"/>
      <c r="QI15" s="93"/>
      <c r="QK15" s="92"/>
      <c r="QL15" s="93"/>
      <c r="QM15" s="93"/>
      <c r="QN15" s="93"/>
      <c r="QO15" s="93"/>
      <c r="QP15" s="93"/>
      <c r="QQ15" s="93"/>
      <c r="QR15" s="93"/>
      <c r="QT15" s="92"/>
      <c r="QU15" s="93"/>
      <c r="QV15" s="93"/>
      <c r="QW15" s="93"/>
      <c r="QX15" s="93"/>
      <c r="QY15" s="93"/>
      <c r="QZ15" s="93"/>
      <c r="RA15" s="93"/>
      <c r="RC15" s="92"/>
      <c r="RD15" s="93"/>
      <c r="RE15" s="93"/>
      <c r="RF15" s="93"/>
      <c r="RG15" s="93"/>
      <c r="RH15" s="93"/>
      <c r="RI15" s="93"/>
      <c r="RJ15" s="93"/>
    </row>
    <row r="16" spans="1:478">
      <c r="A16" s="80" t="s">
        <v>24</v>
      </c>
      <c r="B16" s="81"/>
      <c r="C16" s="82">
        <f>C9+1</f>
        <v>45658</v>
      </c>
      <c r="D16" s="89"/>
      <c r="E16" s="89"/>
      <c r="F16" s="89"/>
      <c r="G16" s="89"/>
      <c r="H16" s="163"/>
      <c r="I16" s="89"/>
      <c r="J16" s="89"/>
      <c r="L16" s="196">
        <f>L9+1</f>
        <v>45665</v>
      </c>
      <c r="M16" s="89"/>
      <c r="N16" s="89"/>
      <c r="O16" s="89"/>
      <c r="P16" s="89"/>
      <c r="Q16" s="89"/>
      <c r="R16" s="89"/>
      <c r="S16" s="89"/>
      <c r="U16" s="82">
        <f>U9+1</f>
        <v>45672</v>
      </c>
      <c r="V16" s="89"/>
      <c r="W16" s="89"/>
      <c r="X16" s="89"/>
      <c r="Y16" s="89"/>
      <c r="Z16" s="163"/>
      <c r="AA16" s="89"/>
      <c r="AB16" s="89"/>
      <c r="AD16" s="82">
        <f>AD9+1</f>
        <v>45679</v>
      </c>
      <c r="AE16" s="89"/>
      <c r="AF16" s="89"/>
      <c r="AG16" s="89"/>
      <c r="AH16" s="89"/>
      <c r="AI16" s="89"/>
      <c r="AJ16" s="89"/>
      <c r="AK16" s="89"/>
      <c r="AM16" s="82">
        <f>AM9+1</f>
        <v>45686</v>
      </c>
      <c r="AN16" s="89"/>
      <c r="AO16" s="89"/>
      <c r="AP16" s="89"/>
      <c r="AQ16" s="89"/>
      <c r="AR16" s="89"/>
      <c r="AS16" s="89"/>
      <c r="AT16" s="89"/>
      <c r="AV16" s="82">
        <f>AV9+1</f>
        <v>45693</v>
      </c>
      <c r="AW16" s="89"/>
      <c r="AX16" s="89"/>
      <c r="AY16" s="89"/>
      <c r="AZ16" s="89"/>
      <c r="BA16" s="89"/>
      <c r="BB16" s="89"/>
      <c r="BC16" s="89"/>
      <c r="BE16" s="82">
        <f>BE9+1</f>
        <v>45700</v>
      </c>
      <c r="BF16" s="89"/>
      <c r="BG16" s="89"/>
      <c r="BH16" s="89"/>
      <c r="BI16" s="89"/>
      <c r="BJ16" s="89"/>
      <c r="BK16" s="89"/>
      <c r="BL16" s="89"/>
      <c r="BN16" s="82">
        <f>BN9+1</f>
        <v>45707</v>
      </c>
      <c r="BO16" s="89"/>
      <c r="BP16" s="89"/>
      <c r="BQ16" s="89"/>
      <c r="BR16" s="89"/>
      <c r="BS16" s="89"/>
      <c r="BT16" s="89"/>
      <c r="BU16" s="89"/>
      <c r="BW16" s="82">
        <f>BW9+1</f>
        <v>45714</v>
      </c>
      <c r="BX16" s="89"/>
      <c r="BY16" s="89"/>
      <c r="BZ16" s="89"/>
      <c r="CA16" s="89"/>
      <c r="CB16" s="89"/>
      <c r="CC16" s="89"/>
      <c r="CD16" s="89"/>
      <c r="CF16" s="82">
        <f>CF9+1</f>
        <v>45721</v>
      </c>
      <c r="CG16" s="89"/>
      <c r="CH16" s="89"/>
      <c r="CI16" s="89"/>
      <c r="CJ16" s="89"/>
      <c r="CK16" s="89"/>
      <c r="CL16" s="89"/>
      <c r="CM16" s="89"/>
      <c r="CO16" s="82">
        <f>CO9+1</f>
        <v>45728</v>
      </c>
      <c r="CP16" s="89"/>
      <c r="CQ16" s="89"/>
      <c r="CR16" s="89"/>
      <c r="CS16" s="89"/>
      <c r="CT16" s="89"/>
      <c r="CU16" s="89"/>
      <c r="CV16" s="89"/>
      <c r="CX16" s="82">
        <f>CX9+1</f>
        <v>45735</v>
      </c>
      <c r="CY16" s="89"/>
      <c r="CZ16" s="89"/>
      <c r="DA16" s="89"/>
      <c r="DB16" s="89"/>
      <c r="DC16" s="89"/>
      <c r="DD16" s="89"/>
      <c r="DE16" s="89"/>
      <c r="DG16" s="82">
        <f>DG9+1</f>
        <v>45742</v>
      </c>
      <c r="DH16" s="89"/>
      <c r="DI16" s="89"/>
      <c r="DJ16" s="89"/>
      <c r="DK16" s="89"/>
      <c r="DL16" s="89"/>
      <c r="DM16" s="89"/>
      <c r="DN16" s="89"/>
      <c r="DP16" s="82">
        <f>DP9+1</f>
        <v>45749</v>
      </c>
      <c r="DQ16" s="89"/>
      <c r="DR16" s="89"/>
      <c r="DS16" s="89"/>
      <c r="DT16" s="89"/>
      <c r="DU16" s="89"/>
      <c r="DV16" s="89"/>
      <c r="DW16" s="89"/>
      <c r="DY16" s="82">
        <f>DY9+1</f>
        <v>45756</v>
      </c>
      <c r="DZ16" s="89"/>
      <c r="EA16" s="89"/>
      <c r="EB16" s="89"/>
      <c r="EC16" s="89"/>
      <c r="ED16" s="89"/>
      <c r="EE16" s="89"/>
      <c r="EF16" s="89"/>
      <c r="EH16" s="82">
        <f>EH9+1</f>
        <v>45763</v>
      </c>
      <c r="EI16" s="89"/>
      <c r="EJ16" s="89"/>
      <c r="EK16" s="89"/>
      <c r="EL16" s="89"/>
      <c r="EM16" s="89"/>
      <c r="EN16" s="89"/>
      <c r="EO16" s="89"/>
      <c r="EQ16" s="82">
        <f>EQ9+1</f>
        <v>45770</v>
      </c>
      <c r="ER16" s="89"/>
      <c r="ES16" s="89"/>
      <c r="ET16" s="89"/>
      <c r="EU16" s="89"/>
      <c r="EV16" s="89"/>
      <c r="EW16" s="89"/>
      <c r="EX16" s="89"/>
      <c r="EZ16" s="82">
        <f>EZ9+1</f>
        <v>45777</v>
      </c>
      <c r="FA16" s="89"/>
      <c r="FB16" s="89"/>
      <c r="FC16" s="89"/>
      <c r="FD16" s="89"/>
      <c r="FE16" s="89"/>
      <c r="FF16" s="89"/>
      <c r="FG16" s="89"/>
      <c r="FI16" s="82">
        <f>FI9+1</f>
        <v>45784</v>
      </c>
      <c r="FJ16" s="89"/>
      <c r="FK16" s="89"/>
      <c r="FL16" s="89"/>
      <c r="FM16" s="89"/>
      <c r="FN16" s="89"/>
      <c r="FO16" s="89"/>
      <c r="FP16" s="89"/>
      <c r="FR16" s="82">
        <f>FR9+1</f>
        <v>45791</v>
      </c>
      <c r="FS16" s="89"/>
      <c r="FT16" s="89"/>
      <c r="FU16" s="89"/>
      <c r="FV16" s="89"/>
      <c r="FW16" s="89"/>
      <c r="FX16" s="89"/>
      <c r="FY16" s="89"/>
      <c r="GA16" s="82">
        <f>GA9+1</f>
        <v>45798</v>
      </c>
      <c r="GB16" s="89"/>
      <c r="GC16" s="89"/>
      <c r="GD16" s="89"/>
      <c r="GE16" s="89"/>
      <c r="GF16" s="89"/>
      <c r="GG16" s="89"/>
      <c r="GH16" s="89"/>
      <c r="GJ16" s="82">
        <f>GJ9+1</f>
        <v>45805</v>
      </c>
      <c r="GK16" s="89"/>
      <c r="GL16" s="89"/>
      <c r="GM16" s="89"/>
      <c r="GN16" s="89"/>
      <c r="GO16" s="89"/>
      <c r="GP16" s="89"/>
      <c r="GQ16" s="89"/>
      <c r="GS16" s="82">
        <f>GS9+1</f>
        <v>45812</v>
      </c>
      <c r="GT16" s="89"/>
      <c r="GU16" s="89"/>
      <c r="GV16" s="89"/>
      <c r="GW16" s="89"/>
      <c r="GX16" s="89"/>
      <c r="GY16" s="89"/>
      <c r="GZ16" s="89"/>
      <c r="HB16" s="82">
        <f>HB9+1</f>
        <v>45819</v>
      </c>
      <c r="HC16" s="89"/>
      <c r="HD16" s="89"/>
      <c r="HE16" s="89"/>
      <c r="HF16" s="89"/>
      <c r="HG16" s="89"/>
      <c r="HH16" s="89"/>
      <c r="HI16" s="89"/>
      <c r="HK16" s="82">
        <f>HK9+1</f>
        <v>45826</v>
      </c>
      <c r="HL16" s="89"/>
      <c r="HM16" s="89"/>
      <c r="HN16" s="89"/>
      <c r="HO16" s="89"/>
      <c r="HP16" s="89"/>
      <c r="HQ16" s="89"/>
      <c r="HR16" s="89"/>
      <c r="HT16" s="82">
        <f>HT9+1</f>
        <v>45833</v>
      </c>
      <c r="HU16" s="89"/>
      <c r="HV16" s="89"/>
      <c r="HW16" s="89"/>
      <c r="HX16" s="89"/>
      <c r="HY16" s="89"/>
      <c r="HZ16" s="89"/>
      <c r="IA16" s="89"/>
      <c r="IC16" s="82">
        <f>IC9+1</f>
        <v>45840</v>
      </c>
      <c r="ID16" s="89"/>
      <c r="IE16" s="89"/>
      <c r="IF16" s="89"/>
      <c r="IG16" s="89"/>
      <c r="IH16" s="89"/>
      <c r="II16" s="89"/>
      <c r="IJ16" s="89"/>
      <c r="IL16" s="82">
        <f>IL9+1</f>
        <v>45847</v>
      </c>
      <c r="IM16" s="89"/>
      <c r="IN16" s="89"/>
      <c r="IO16" s="89"/>
      <c r="IP16" s="89"/>
      <c r="IQ16" s="89"/>
      <c r="IR16" s="89"/>
      <c r="IS16" s="89"/>
      <c r="IU16" s="82">
        <f>IU9+1</f>
        <v>45854</v>
      </c>
      <c r="IV16" s="89"/>
      <c r="IW16" s="89"/>
      <c r="IX16" s="89"/>
      <c r="IY16" s="89"/>
      <c r="IZ16" s="89"/>
      <c r="JA16" s="89"/>
      <c r="JB16" s="89"/>
      <c r="JD16" s="82">
        <f>JD9+1</f>
        <v>45861</v>
      </c>
      <c r="JE16" s="89"/>
      <c r="JF16" s="89"/>
      <c r="JG16" s="89"/>
      <c r="JH16" s="89"/>
      <c r="JI16" s="89"/>
      <c r="JJ16" s="89"/>
      <c r="JK16" s="89"/>
      <c r="JM16" s="82">
        <f>JM9+1</f>
        <v>45868</v>
      </c>
      <c r="JN16" s="89"/>
      <c r="JO16" s="89"/>
      <c r="JP16" s="89"/>
      <c r="JQ16" s="89"/>
      <c r="JR16" s="89"/>
      <c r="JS16" s="89"/>
      <c r="JT16" s="89"/>
      <c r="JV16" s="82">
        <f>JV9+1</f>
        <v>45875</v>
      </c>
      <c r="JW16" s="89"/>
      <c r="JX16" s="89"/>
      <c r="JY16" s="89"/>
      <c r="JZ16" s="89"/>
      <c r="KA16" s="89"/>
      <c r="KB16" s="89"/>
      <c r="KC16" s="89"/>
      <c r="KE16" s="82">
        <f>KE9+1</f>
        <v>45882</v>
      </c>
      <c r="KF16" s="89"/>
      <c r="KG16" s="89"/>
      <c r="KH16" s="89"/>
      <c r="KI16" s="89"/>
      <c r="KJ16" s="89"/>
      <c r="KK16" s="89"/>
      <c r="KL16" s="89"/>
      <c r="KN16" s="82">
        <f>KN9+1</f>
        <v>45889</v>
      </c>
      <c r="KO16" s="89"/>
      <c r="KP16" s="89"/>
      <c r="KQ16" s="89"/>
      <c r="KR16" s="89"/>
      <c r="KS16" s="89"/>
      <c r="KT16" s="89"/>
      <c r="KU16" s="89"/>
      <c r="KW16" s="82">
        <f>KW9+1</f>
        <v>45896</v>
      </c>
      <c r="KX16" s="89"/>
      <c r="KY16" s="89"/>
      <c r="KZ16" s="89"/>
      <c r="LA16" s="89"/>
      <c r="LB16" s="89"/>
      <c r="LC16" s="89"/>
      <c r="LD16" s="89"/>
      <c r="LF16" s="82">
        <f>LF9+1</f>
        <v>45903</v>
      </c>
      <c r="LG16" s="89"/>
      <c r="LH16" s="89"/>
      <c r="LI16" s="89"/>
      <c r="LJ16" s="89"/>
      <c r="LK16" s="89"/>
      <c r="LL16" s="89"/>
      <c r="LM16" s="89"/>
      <c r="LO16" s="82">
        <f>LO9+1</f>
        <v>45910</v>
      </c>
      <c r="LP16" s="89"/>
      <c r="LQ16" s="89"/>
      <c r="LR16" s="89"/>
      <c r="LS16" s="89"/>
      <c r="LT16" s="89"/>
      <c r="LU16" s="89"/>
      <c r="LV16" s="89"/>
      <c r="LX16" s="82">
        <f>LX9+1</f>
        <v>45917</v>
      </c>
      <c r="LY16" s="89"/>
      <c r="LZ16" s="89"/>
      <c r="MA16" s="89"/>
      <c r="MB16" s="89"/>
      <c r="MC16" s="89"/>
      <c r="MD16" s="89"/>
      <c r="ME16" s="89"/>
      <c r="MG16" s="82">
        <f>MG9+1</f>
        <v>45924</v>
      </c>
      <c r="MH16" s="89"/>
      <c r="MI16" s="89"/>
      <c r="MJ16" s="89"/>
      <c r="MK16" s="89"/>
      <c r="ML16" s="89"/>
      <c r="MM16" s="89"/>
      <c r="MN16" s="89"/>
      <c r="MP16" s="82">
        <f>MP9+1</f>
        <v>45931</v>
      </c>
      <c r="MQ16" s="89"/>
      <c r="MR16" s="89"/>
      <c r="MS16" s="89"/>
      <c r="MT16" s="89"/>
      <c r="MU16" s="89"/>
      <c r="MV16" s="89"/>
      <c r="MW16" s="89"/>
      <c r="MY16" s="82">
        <f>MY9+1</f>
        <v>45938</v>
      </c>
      <c r="MZ16" s="89"/>
      <c r="NA16" s="89"/>
      <c r="NB16" s="89"/>
      <c r="NC16" s="89"/>
      <c r="ND16" s="89"/>
      <c r="NE16" s="89"/>
      <c r="NF16" s="89"/>
      <c r="NH16" s="82">
        <f>NH9+1</f>
        <v>45945</v>
      </c>
      <c r="NI16" s="89"/>
      <c r="NJ16" s="89"/>
      <c r="NK16" s="89"/>
      <c r="NL16" s="89"/>
      <c r="NM16" s="89"/>
      <c r="NN16" s="89"/>
      <c r="NO16" s="89"/>
      <c r="NQ16" s="82">
        <f>NQ9+1</f>
        <v>45952</v>
      </c>
      <c r="NR16" s="89"/>
      <c r="NS16" s="89"/>
      <c r="NT16" s="89"/>
      <c r="NU16" s="89"/>
      <c r="NV16" s="89"/>
      <c r="NW16" s="89"/>
      <c r="NX16" s="89"/>
      <c r="NZ16" s="82">
        <f>NZ9+1</f>
        <v>45959</v>
      </c>
      <c r="OA16" s="89"/>
      <c r="OB16" s="89"/>
      <c r="OC16" s="89"/>
      <c r="OD16" s="89"/>
      <c r="OE16" s="89"/>
      <c r="OF16" s="89"/>
      <c r="OG16" s="89"/>
      <c r="OI16" s="82">
        <f>OI9+1</f>
        <v>45966</v>
      </c>
      <c r="OJ16" s="89"/>
      <c r="OK16" s="89"/>
      <c r="OL16" s="89"/>
      <c r="OM16" s="89"/>
      <c r="ON16" s="89"/>
      <c r="OO16" s="89"/>
      <c r="OP16" s="89"/>
      <c r="OR16" s="82">
        <f>OR9+1</f>
        <v>45973</v>
      </c>
      <c r="OS16" s="89"/>
      <c r="OT16" s="89"/>
      <c r="OU16" s="89"/>
      <c r="OV16" s="89"/>
      <c r="OW16" s="89"/>
      <c r="OX16" s="89"/>
      <c r="OY16" s="89"/>
      <c r="PA16" s="82">
        <f>PA9+1</f>
        <v>45980</v>
      </c>
      <c r="PB16" s="89"/>
      <c r="PC16" s="89"/>
      <c r="PD16" s="89"/>
      <c r="PE16" s="89"/>
      <c r="PF16" s="89"/>
      <c r="PG16" s="89"/>
      <c r="PH16" s="89"/>
      <c r="PJ16" s="82">
        <f>PJ9+1</f>
        <v>45987</v>
      </c>
      <c r="PK16" s="89"/>
      <c r="PL16" s="89"/>
      <c r="PM16" s="89"/>
      <c r="PN16" s="89"/>
      <c r="PO16" s="89"/>
      <c r="PP16" s="89"/>
      <c r="PQ16" s="89"/>
      <c r="PS16" s="82">
        <f>PS9+1</f>
        <v>45994</v>
      </c>
      <c r="PT16" s="89"/>
      <c r="PU16" s="89"/>
      <c r="PV16" s="89"/>
      <c r="PW16" s="89"/>
      <c r="PX16" s="89"/>
      <c r="PY16" s="89"/>
      <c r="PZ16" s="89"/>
      <c r="QB16" s="82">
        <f>QB9+1</f>
        <v>46001</v>
      </c>
      <c r="QC16" s="89"/>
      <c r="QD16" s="89"/>
      <c r="QE16" s="89"/>
      <c r="QF16" s="89"/>
      <c r="QG16" s="89"/>
      <c r="QH16" s="89"/>
      <c r="QI16" s="89"/>
      <c r="QK16" s="82">
        <f>QK9+1</f>
        <v>46008</v>
      </c>
      <c r="QL16" s="89"/>
      <c r="QM16" s="89"/>
      <c r="QN16" s="89"/>
      <c r="QO16" s="89"/>
      <c r="QP16" s="89"/>
      <c r="QQ16" s="89"/>
      <c r="QR16" s="89"/>
      <c r="QT16" s="82">
        <f>QT9+1</f>
        <v>46015</v>
      </c>
      <c r="QU16" s="89"/>
      <c r="QV16" s="89"/>
      <c r="QW16" s="89"/>
      <c r="QX16" s="89"/>
      <c r="QY16" s="89"/>
      <c r="QZ16" s="89"/>
      <c r="RA16" s="89"/>
      <c r="RC16" s="127"/>
      <c r="RD16" s="128"/>
      <c r="RE16" s="128"/>
      <c r="RF16" s="128"/>
      <c r="RG16" s="128"/>
      <c r="RH16" s="128"/>
      <c r="RI16" s="128"/>
      <c r="RJ16" s="128"/>
    </row>
    <row r="17" spans="1:478">
      <c r="A17" s="79"/>
      <c r="B17" s="81"/>
      <c r="C17" s="86" t="s">
        <v>9</v>
      </c>
      <c r="D17" s="89"/>
      <c r="E17" s="89"/>
      <c r="F17" s="89"/>
      <c r="G17" s="89"/>
      <c r="H17" s="163"/>
      <c r="I17" s="89"/>
      <c r="J17" s="89"/>
      <c r="L17" s="193" t="s">
        <v>9</v>
      </c>
      <c r="M17" s="195"/>
      <c r="N17" s="89"/>
      <c r="O17" s="89"/>
      <c r="P17" s="89"/>
      <c r="Q17" s="89"/>
      <c r="R17" s="89"/>
      <c r="S17" s="89"/>
      <c r="U17" s="86" t="s">
        <v>9</v>
      </c>
      <c r="V17" s="89"/>
      <c r="W17" s="89"/>
      <c r="X17" s="89"/>
      <c r="Y17" s="89"/>
      <c r="Z17" s="163"/>
      <c r="AA17" s="89"/>
      <c r="AB17" s="89"/>
      <c r="AD17" s="86" t="s">
        <v>9</v>
      </c>
      <c r="AE17" s="89"/>
      <c r="AF17" s="89"/>
      <c r="AG17" s="89"/>
      <c r="AH17" s="89"/>
      <c r="AI17" s="89"/>
      <c r="AJ17" s="89"/>
      <c r="AK17" s="89"/>
      <c r="AM17" s="86" t="s">
        <v>9</v>
      </c>
      <c r="AN17" s="89"/>
      <c r="AO17" s="89"/>
      <c r="AP17" s="89"/>
      <c r="AQ17" s="89"/>
      <c r="AR17" s="89"/>
      <c r="AS17" s="89"/>
      <c r="AT17" s="89"/>
      <c r="AV17" s="86" t="s">
        <v>9</v>
      </c>
      <c r="AW17" s="89"/>
      <c r="AX17" s="89"/>
      <c r="AY17" s="89"/>
      <c r="AZ17" s="89"/>
      <c r="BA17" s="89"/>
      <c r="BB17" s="89"/>
      <c r="BC17" s="89"/>
      <c r="BE17" s="86" t="s">
        <v>9</v>
      </c>
      <c r="BF17" s="89"/>
      <c r="BG17" s="89"/>
      <c r="BH17" s="89"/>
      <c r="BI17" s="89"/>
      <c r="BJ17" s="89"/>
      <c r="BK17" s="89"/>
      <c r="BL17" s="89"/>
      <c r="BN17" s="86" t="s">
        <v>9</v>
      </c>
      <c r="BO17" s="89"/>
      <c r="BP17" s="89"/>
      <c r="BQ17" s="89"/>
      <c r="BR17" s="89"/>
      <c r="BS17" s="89"/>
      <c r="BT17" s="89"/>
      <c r="BU17" s="89"/>
      <c r="BW17" s="86" t="s">
        <v>9</v>
      </c>
      <c r="BX17" s="89"/>
      <c r="BY17" s="89"/>
      <c r="BZ17" s="89"/>
      <c r="CA17" s="89"/>
      <c r="CB17" s="89"/>
      <c r="CC17" s="89"/>
      <c r="CD17" s="89"/>
      <c r="CF17" s="86" t="s">
        <v>9</v>
      </c>
      <c r="CG17" s="89"/>
      <c r="CH17" s="89"/>
      <c r="CI17" s="89"/>
      <c r="CJ17" s="89"/>
      <c r="CK17" s="89"/>
      <c r="CL17" s="89"/>
      <c r="CM17" s="89"/>
      <c r="CO17" s="86" t="s">
        <v>9</v>
      </c>
      <c r="CP17" s="89"/>
      <c r="CQ17" s="89"/>
      <c r="CR17" s="89"/>
      <c r="CS17" s="89"/>
      <c r="CT17" s="89"/>
      <c r="CU17" s="89"/>
      <c r="CV17" s="89"/>
      <c r="CX17" s="86" t="s">
        <v>9</v>
      </c>
      <c r="CY17" s="89"/>
      <c r="CZ17" s="89"/>
      <c r="DA17" s="89"/>
      <c r="DB17" s="89"/>
      <c r="DC17" s="89"/>
      <c r="DD17" s="89"/>
      <c r="DE17" s="89"/>
      <c r="DG17" s="86" t="s">
        <v>9</v>
      </c>
      <c r="DH17" s="89"/>
      <c r="DI17" s="89"/>
      <c r="DJ17" s="89"/>
      <c r="DK17" s="89"/>
      <c r="DL17" s="89"/>
      <c r="DM17" s="89"/>
      <c r="DN17" s="89"/>
      <c r="DP17" s="86" t="s">
        <v>9</v>
      </c>
      <c r="DQ17" s="89"/>
      <c r="DR17" s="89"/>
      <c r="DS17" s="89"/>
      <c r="DT17" s="89"/>
      <c r="DU17" s="89"/>
      <c r="DV17" s="89"/>
      <c r="DW17" s="89"/>
      <c r="DY17" s="86" t="s">
        <v>9</v>
      </c>
      <c r="DZ17" s="89"/>
      <c r="EA17" s="89"/>
      <c r="EB17" s="89"/>
      <c r="EC17" s="89"/>
      <c r="ED17" s="89"/>
      <c r="EE17" s="89"/>
      <c r="EF17" s="89"/>
      <c r="EH17" s="86" t="s">
        <v>9</v>
      </c>
      <c r="EI17" s="89"/>
      <c r="EJ17" s="89"/>
      <c r="EK17" s="89"/>
      <c r="EL17" s="89"/>
      <c r="EM17" s="89"/>
      <c r="EN17" s="89"/>
      <c r="EO17" s="89"/>
      <c r="EQ17" s="86" t="s">
        <v>9</v>
      </c>
      <c r="ER17" s="89"/>
      <c r="ES17" s="89"/>
      <c r="ET17" s="89"/>
      <c r="EU17" s="89"/>
      <c r="EV17" s="89"/>
      <c r="EW17" s="89"/>
      <c r="EX17" s="89"/>
      <c r="EZ17" s="86" t="s">
        <v>9</v>
      </c>
      <c r="FA17" s="89"/>
      <c r="FB17" s="89"/>
      <c r="FC17" s="89"/>
      <c r="FD17" s="89"/>
      <c r="FE17" s="89"/>
      <c r="FF17" s="89"/>
      <c r="FG17" s="89"/>
      <c r="FI17" s="86" t="s">
        <v>9</v>
      </c>
      <c r="FJ17" s="89"/>
      <c r="FK17" s="89"/>
      <c r="FL17" s="89"/>
      <c r="FM17" s="89"/>
      <c r="FN17" s="89"/>
      <c r="FO17" s="89"/>
      <c r="FP17" s="89"/>
      <c r="FR17" s="86" t="s">
        <v>9</v>
      </c>
      <c r="FS17" s="89"/>
      <c r="FT17" s="89"/>
      <c r="FU17" s="89"/>
      <c r="FV17" s="89"/>
      <c r="FW17" s="89"/>
      <c r="FX17" s="89"/>
      <c r="FY17" s="89"/>
      <c r="GA17" s="86" t="s">
        <v>9</v>
      </c>
      <c r="GB17" s="89"/>
      <c r="GC17" s="89"/>
      <c r="GD17" s="89"/>
      <c r="GE17" s="89"/>
      <c r="GF17" s="89"/>
      <c r="GG17" s="89"/>
      <c r="GH17" s="89"/>
      <c r="GJ17" s="86" t="s">
        <v>9</v>
      </c>
      <c r="GK17" s="89"/>
      <c r="GL17" s="89"/>
      <c r="GM17" s="89"/>
      <c r="GN17" s="89"/>
      <c r="GO17" s="89"/>
      <c r="GP17" s="89"/>
      <c r="GQ17" s="89"/>
      <c r="GS17" s="86" t="s">
        <v>9</v>
      </c>
      <c r="GT17" s="89"/>
      <c r="GU17" s="89"/>
      <c r="GV17" s="89"/>
      <c r="GW17" s="89"/>
      <c r="GX17" s="89"/>
      <c r="GY17" s="89"/>
      <c r="GZ17" s="89"/>
      <c r="HB17" s="86" t="s">
        <v>9</v>
      </c>
      <c r="HC17" s="89"/>
      <c r="HD17" s="89"/>
      <c r="HE17" s="89"/>
      <c r="HF17" s="89"/>
      <c r="HG17" s="89"/>
      <c r="HH17" s="89"/>
      <c r="HI17" s="89"/>
      <c r="HK17" s="86" t="s">
        <v>9</v>
      </c>
      <c r="HL17" s="89"/>
      <c r="HM17" s="89"/>
      <c r="HN17" s="89"/>
      <c r="HO17" s="89"/>
      <c r="HP17" s="89"/>
      <c r="HQ17" s="89"/>
      <c r="HR17" s="89"/>
      <c r="HT17" s="86" t="s">
        <v>9</v>
      </c>
      <c r="HU17" s="89"/>
      <c r="HV17" s="89"/>
      <c r="HW17" s="89"/>
      <c r="HX17" s="89"/>
      <c r="HY17" s="89"/>
      <c r="HZ17" s="89"/>
      <c r="IA17" s="89"/>
      <c r="IC17" s="86" t="s">
        <v>9</v>
      </c>
      <c r="ID17" s="89"/>
      <c r="IE17" s="89"/>
      <c r="IF17" s="89"/>
      <c r="IG17" s="89"/>
      <c r="IH17" s="89"/>
      <c r="II17" s="89"/>
      <c r="IJ17" s="89"/>
      <c r="IL17" s="86" t="s">
        <v>9</v>
      </c>
      <c r="IM17" s="89"/>
      <c r="IN17" s="89"/>
      <c r="IO17" s="89"/>
      <c r="IP17" s="89"/>
      <c r="IQ17" s="89"/>
      <c r="IR17" s="89"/>
      <c r="IS17" s="89"/>
      <c r="IU17" s="86" t="s">
        <v>9</v>
      </c>
      <c r="IV17" s="89"/>
      <c r="IW17" s="89"/>
      <c r="IX17" s="89"/>
      <c r="IY17" s="89"/>
      <c r="IZ17" s="89"/>
      <c r="JA17" s="89"/>
      <c r="JB17" s="89"/>
      <c r="JD17" s="86" t="s">
        <v>9</v>
      </c>
      <c r="JE17" s="89"/>
      <c r="JF17" s="89"/>
      <c r="JG17" s="89"/>
      <c r="JH17" s="89"/>
      <c r="JI17" s="89"/>
      <c r="JJ17" s="89"/>
      <c r="JK17" s="89"/>
      <c r="JM17" s="86" t="s">
        <v>9</v>
      </c>
      <c r="JN17" s="89"/>
      <c r="JO17" s="89"/>
      <c r="JP17" s="89"/>
      <c r="JQ17" s="89"/>
      <c r="JR17" s="89"/>
      <c r="JS17" s="89"/>
      <c r="JT17" s="89"/>
      <c r="JV17" s="86" t="s">
        <v>9</v>
      </c>
      <c r="JW17" s="89"/>
      <c r="JX17" s="89"/>
      <c r="JY17" s="89"/>
      <c r="JZ17" s="89"/>
      <c r="KA17" s="89"/>
      <c r="KB17" s="89"/>
      <c r="KC17" s="89"/>
      <c r="KE17" s="86" t="s">
        <v>9</v>
      </c>
      <c r="KF17" s="89"/>
      <c r="KG17" s="89"/>
      <c r="KH17" s="89"/>
      <c r="KI17" s="89"/>
      <c r="KJ17" s="89"/>
      <c r="KK17" s="89"/>
      <c r="KL17" s="89"/>
      <c r="KN17" s="86" t="s">
        <v>9</v>
      </c>
      <c r="KO17" s="89"/>
      <c r="KP17" s="89"/>
      <c r="KQ17" s="89"/>
      <c r="KR17" s="89"/>
      <c r="KS17" s="89"/>
      <c r="KT17" s="89"/>
      <c r="KU17" s="89"/>
      <c r="KW17" s="86" t="s">
        <v>9</v>
      </c>
      <c r="KX17" s="89"/>
      <c r="KY17" s="89"/>
      <c r="KZ17" s="89"/>
      <c r="LA17" s="89"/>
      <c r="LB17" s="89"/>
      <c r="LC17" s="89"/>
      <c r="LD17" s="89"/>
      <c r="LF17" s="86" t="s">
        <v>9</v>
      </c>
      <c r="LG17" s="89"/>
      <c r="LH17" s="89"/>
      <c r="LI17" s="89"/>
      <c r="LJ17" s="89"/>
      <c r="LK17" s="89"/>
      <c r="LL17" s="89"/>
      <c r="LM17" s="89"/>
      <c r="LO17" s="86" t="s">
        <v>9</v>
      </c>
      <c r="LP17" s="89"/>
      <c r="LQ17" s="89"/>
      <c r="LR17" s="89"/>
      <c r="LS17" s="89"/>
      <c r="LT17" s="89"/>
      <c r="LU17" s="89"/>
      <c r="LV17" s="89"/>
      <c r="LX17" s="86" t="s">
        <v>9</v>
      </c>
      <c r="LY17" s="89"/>
      <c r="LZ17" s="89"/>
      <c r="MA17" s="89"/>
      <c r="MB17" s="89"/>
      <c r="MC17" s="89"/>
      <c r="MD17" s="89"/>
      <c r="ME17" s="89"/>
      <c r="MG17" s="86" t="s">
        <v>9</v>
      </c>
      <c r="MH17" s="89"/>
      <c r="MI17" s="89"/>
      <c r="MJ17" s="89"/>
      <c r="MK17" s="89"/>
      <c r="ML17" s="89"/>
      <c r="MM17" s="89"/>
      <c r="MN17" s="89"/>
      <c r="MP17" s="86" t="s">
        <v>9</v>
      </c>
      <c r="MQ17" s="89"/>
      <c r="MR17" s="89"/>
      <c r="MS17" s="89"/>
      <c r="MT17" s="89"/>
      <c r="MU17" s="89"/>
      <c r="MV17" s="89"/>
      <c r="MW17" s="89"/>
      <c r="MY17" s="86" t="s">
        <v>9</v>
      </c>
      <c r="MZ17" s="89"/>
      <c r="NA17" s="89"/>
      <c r="NB17" s="89"/>
      <c r="NC17" s="89"/>
      <c r="ND17" s="89"/>
      <c r="NE17" s="89"/>
      <c r="NF17" s="89"/>
      <c r="NH17" s="86" t="s">
        <v>9</v>
      </c>
      <c r="NI17" s="89"/>
      <c r="NJ17" s="89"/>
      <c r="NK17" s="89"/>
      <c r="NL17" s="89"/>
      <c r="NM17" s="89"/>
      <c r="NN17" s="89"/>
      <c r="NO17" s="89"/>
      <c r="NQ17" s="86" t="s">
        <v>9</v>
      </c>
      <c r="NR17" s="89"/>
      <c r="NS17" s="89"/>
      <c r="NT17" s="89"/>
      <c r="NU17" s="89"/>
      <c r="NV17" s="89"/>
      <c r="NW17" s="89"/>
      <c r="NX17" s="89"/>
      <c r="NZ17" s="86" t="s">
        <v>9</v>
      </c>
      <c r="OA17" s="89"/>
      <c r="OB17" s="89"/>
      <c r="OC17" s="89"/>
      <c r="OD17" s="89"/>
      <c r="OE17" s="89"/>
      <c r="OF17" s="89"/>
      <c r="OG17" s="89"/>
      <c r="OI17" s="86" t="s">
        <v>9</v>
      </c>
      <c r="OJ17" s="89"/>
      <c r="OK17" s="89"/>
      <c r="OL17" s="89"/>
      <c r="OM17" s="89"/>
      <c r="ON17" s="89"/>
      <c r="OO17" s="89"/>
      <c r="OP17" s="89"/>
      <c r="OR17" s="86" t="s">
        <v>9</v>
      </c>
      <c r="OS17" s="89"/>
      <c r="OT17" s="89"/>
      <c r="OU17" s="89"/>
      <c r="OV17" s="89"/>
      <c r="OW17" s="89"/>
      <c r="OX17" s="89"/>
      <c r="OY17" s="89"/>
      <c r="PA17" s="86" t="s">
        <v>9</v>
      </c>
      <c r="PB17" s="89"/>
      <c r="PC17" s="89"/>
      <c r="PD17" s="89"/>
      <c r="PE17" s="89"/>
      <c r="PF17" s="89"/>
      <c r="PG17" s="89"/>
      <c r="PH17" s="89"/>
      <c r="PJ17" s="86" t="s">
        <v>9</v>
      </c>
      <c r="PK17" s="89"/>
      <c r="PL17" s="89"/>
      <c r="PM17" s="89"/>
      <c r="PN17" s="89"/>
      <c r="PO17" s="89"/>
      <c r="PP17" s="89"/>
      <c r="PQ17" s="89"/>
      <c r="PS17" s="86" t="s">
        <v>9</v>
      </c>
      <c r="PT17" s="89"/>
      <c r="PU17" s="89"/>
      <c r="PV17" s="89"/>
      <c r="PW17" s="89"/>
      <c r="PX17" s="89"/>
      <c r="PY17" s="89"/>
      <c r="PZ17" s="89"/>
      <c r="QB17" s="86" t="s">
        <v>9</v>
      </c>
      <c r="QC17" s="89"/>
      <c r="QD17" s="89"/>
      <c r="QE17" s="89"/>
      <c r="QF17" s="89"/>
      <c r="QG17" s="89"/>
      <c r="QH17" s="89"/>
      <c r="QI17" s="89"/>
      <c r="QK17" s="86" t="s">
        <v>9</v>
      </c>
      <c r="QL17" s="89"/>
      <c r="QM17" s="89"/>
      <c r="QN17" s="89"/>
      <c r="QO17" s="89"/>
      <c r="QP17" s="89"/>
      <c r="QQ17" s="89"/>
      <c r="QR17" s="89"/>
      <c r="QT17" s="86" t="s">
        <v>9</v>
      </c>
      <c r="QU17" s="89"/>
      <c r="QV17" s="89"/>
      <c r="QW17" s="89"/>
      <c r="QX17" s="89"/>
      <c r="QY17" s="89"/>
      <c r="QZ17" s="89"/>
      <c r="RA17" s="89"/>
      <c r="RC17" s="129"/>
      <c r="RD17" s="128"/>
      <c r="RE17" s="128"/>
      <c r="RF17" s="128"/>
      <c r="RG17" s="128"/>
      <c r="RH17" s="128"/>
      <c r="RI17" s="128"/>
      <c r="RJ17" s="128"/>
    </row>
    <row r="18" spans="1:478">
      <c r="A18" s="79"/>
      <c r="B18" s="81"/>
      <c r="C18" s="86" t="s">
        <v>25</v>
      </c>
      <c r="D18" s="89"/>
      <c r="E18" s="89"/>
      <c r="F18" s="89"/>
      <c r="G18" s="89"/>
      <c r="H18" s="163"/>
      <c r="I18" s="89"/>
      <c r="J18" s="89"/>
      <c r="L18" s="197" t="s">
        <v>25</v>
      </c>
      <c r="M18" s="89"/>
      <c r="N18" s="89"/>
      <c r="O18" s="89"/>
      <c r="P18" s="89"/>
      <c r="Q18" s="89"/>
      <c r="R18" s="89"/>
      <c r="S18" s="89"/>
      <c r="U18" s="86" t="s">
        <v>25</v>
      </c>
      <c r="V18" s="89"/>
      <c r="W18" s="89"/>
      <c r="X18" s="89"/>
      <c r="Y18" s="89"/>
      <c r="Z18" s="163"/>
      <c r="AA18" s="89"/>
      <c r="AB18" s="89"/>
      <c r="AD18" s="86" t="s">
        <v>25</v>
      </c>
      <c r="AE18" s="89"/>
      <c r="AF18" s="89"/>
      <c r="AG18" s="89"/>
      <c r="AH18" s="89"/>
      <c r="AI18" s="89"/>
      <c r="AJ18" s="89"/>
      <c r="AK18" s="89"/>
      <c r="AM18" s="86" t="s">
        <v>25</v>
      </c>
      <c r="AN18" s="89"/>
      <c r="AO18" s="89"/>
      <c r="AP18" s="89"/>
      <c r="AQ18" s="89"/>
      <c r="AR18" s="89"/>
      <c r="AS18" s="89"/>
      <c r="AT18" s="89"/>
      <c r="AV18" s="86" t="s">
        <v>25</v>
      </c>
      <c r="AW18" s="89"/>
      <c r="AX18" s="89"/>
      <c r="AY18" s="89"/>
      <c r="AZ18" s="89"/>
      <c r="BA18" s="89"/>
      <c r="BB18" s="89"/>
      <c r="BC18" s="89"/>
      <c r="BE18" s="86" t="s">
        <v>25</v>
      </c>
      <c r="BF18" s="89"/>
      <c r="BG18" s="89"/>
      <c r="BH18" s="89"/>
      <c r="BI18" s="89"/>
      <c r="BJ18" s="89"/>
      <c r="BK18" s="89"/>
      <c r="BL18" s="89"/>
      <c r="BN18" s="86" t="s">
        <v>25</v>
      </c>
      <c r="BO18" s="89"/>
      <c r="BP18" s="89"/>
      <c r="BQ18" s="89"/>
      <c r="BR18" s="89"/>
      <c r="BS18" s="89"/>
      <c r="BT18" s="89"/>
      <c r="BU18" s="89"/>
      <c r="BW18" s="86" t="s">
        <v>25</v>
      </c>
      <c r="BX18" s="89"/>
      <c r="BY18" s="89"/>
      <c r="BZ18" s="89"/>
      <c r="CA18" s="89"/>
      <c r="CB18" s="89"/>
      <c r="CC18" s="89"/>
      <c r="CD18" s="89"/>
      <c r="CF18" s="86" t="s">
        <v>25</v>
      </c>
      <c r="CG18" s="89"/>
      <c r="CH18" s="89"/>
      <c r="CI18" s="89"/>
      <c r="CJ18" s="89"/>
      <c r="CK18" s="89"/>
      <c r="CL18" s="89"/>
      <c r="CM18" s="89"/>
      <c r="CO18" s="86" t="s">
        <v>25</v>
      </c>
      <c r="CP18" s="89"/>
      <c r="CQ18" s="89"/>
      <c r="CR18" s="89"/>
      <c r="CS18" s="89"/>
      <c r="CT18" s="89"/>
      <c r="CU18" s="89"/>
      <c r="CV18" s="89"/>
      <c r="CX18" s="86" t="s">
        <v>25</v>
      </c>
      <c r="CY18" s="89"/>
      <c r="CZ18" s="89"/>
      <c r="DA18" s="89"/>
      <c r="DB18" s="89"/>
      <c r="DC18" s="89"/>
      <c r="DD18" s="89"/>
      <c r="DE18" s="89"/>
      <c r="DG18" s="86" t="s">
        <v>25</v>
      </c>
      <c r="DH18" s="89"/>
      <c r="DI18" s="89"/>
      <c r="DJ18" s="89"/>
      <c r="DK18" s="89"/>
      <c r="DL18" s="89"/>
      <c r="DM18" s="89"/>
      <c r="DN18" s="89"/>
      <c r="DP18" s="86" t="s">
        <v>25</v>
      </c>
      <c r="DQ18" s="89"/>
      <c r="DR18" s="89"/>
      <c r="DS18" s="89"/>
      <c r="DT18" s="89"/>
      <c r="DU18" s="89"/>
      <c r="DV18" s="89"/>
      <c r="DW18" s="89"/>
      <c r="DY18" s="86" t="s">
        <v>25</v>
      </c>
      <c r="DZ18" s="89"/>
      <c r="EA18" s="89"/>
      <c r="EB18" s="89"/>
      <c r="EC18" s="89"/>
      <c r="ED18" s="89"/>
      <c r="EE18" s="89"/>
      <c r="EF18" s="89"/>
      <c r="EH18" s="86" t="s">
        <v>25</v>
      </c>
      <c r="EI18" s="89"/>
      <c r="EJ18" s="89"/>
      <c r="EK18" s="89"/>
      <c r="EL18" s="89"/>
      <c r="EM18" s="89"/>
      <c r="EN18" s="89"/>
      <c r="EO18" s="89"/>
      <c r="EQ18" s="86" t="s">
        <v>25</v>
      </c>
      <c r="ER18" s="89"/>
      <c r="ES18" s="89"/>
      <c r="ET18" s="89"/>
      <c r="EU18" s="89"/>
      <c r="EV18" s="89"/>
      <c r="EW18" s="89"/>
      <c r="EX18" s="89"/>
      <c r="EZ18" s="86" t="s">
        <v>25</v>
      </c>
      <c r="FA18" s="89"/>
      <c r="FB18" s="89"/>
      <c r="FC18" s="89"/>
      <c r="FD18" s="89"/>
      <c r="FE18" s="89"/>
      <c r="FF18" s="89"/>
      <c r="FG18" s="89"/>
      <c r="FI18" s="86" t="s">
        <v>25</v>
      </c>
      <c r="FJ18" s="89"/>
      <c r="FK18" s="89"/>
      <c r="FL18" s="89"/>
      <c r="FM18" s="89"/>
      <c r="FN18" s="89"/>
      <c r="FO18" s="89"/>
      <c r="FP18" s="89"/>
      <c r="FR18" s="86" t="s">
        <v>25</v>
      </c>
      <c r="FS18" s="89"/>
      <c r="FT18" s="89"/>
      <c r="FU18" s="89"/>
      <c r="FV18" s="89"/>
      <c r="FW18" s="89"/>
      <c r="FX18" s="89"/>
      <c r="FY18" s="89"/>
      <c r="GA18" s="86" t="s">
        <v>25</v>
      </c>
      <c r="GB18" s="89"/>
      <c r="GC18" s="89"/>
      <c r="GD18" s="89"/>
      <c r="GE18" s="89"/>
      <c r="GF18" s="89"/>
      <c r="GG18" s="89"/>
      <c r="GH18" s="89"/>
      <c r="GJ18" s="86" t="s">
        <v>25</v>
      </c>
      <c r="GK18" s="89"/>
      <c r="GL18" s="89"/>
      <c r="GM18" s="89"/>
      <c r="GN18" s="89"/>
      <c r="GO18" s="89"/>
      <c r="GP18" s="89"/>
      <c r="GQ18" s="89"/>
      <c r="GS18" s="86" t="s">
        <v>25</v>
      </c>
      <c r="GT18" s="89"/>
      <c r="GU18" s="89"/>
      <c r="GV18" s="89"/>
      <c r="GW18" s="89"/>
      <c r="GX18" s="89"/>
      <c r="GY18" s="89"/>
      <c r="GZ18" s="89"/>
      <c r="HB18" s="86" t="s">
        <v>25</v>
      </c>
      <c r="HC18" s="89"/>
      <c r="HD18" s="89"/>
      <c r="HE18" s="89"/>
      <c r="HF18" s="89"/>
      <c r="HG18" s="89"/>
      <c r="HH18" s="89"/>
      <c r="HI18" s="89"/>
      <c r="HK18" s="86" t="s">
        <v>25</v>
      </c>
      <c r="HL18" s="89"/>
      <c r="HM18" s="89"/>
      <c r="HN18" s="89"/>
      <c r="HO18" s="89"/>
      <c r="HP18" s="89"/>
      <c r="HQ18" s="89"/>
      <c r="HR18" s="89"/>
      <c r="HT18" s="86" t="s">
        <v>25</v>
      </c>
      <c r="HU18" s="89"/>
      <c r="HV18" s="89"/>
      <c r="HW18" s="89"/>
      <c r="HX18" s="89"/>
      <c r="HY18" s="89"/>
      <c r="HZ18" s="89"/>
      <c r="IA18" s="89"/>
      <c r="IC18" s="86" t="s">
        <v>25</v>
      </c>
      <c r="ID18" s="89"/>
      <c r="IE18" s="89"/>
      <c r="IF18" s="89"/>
      <c r="IG18" s="89"/>
      <c r="IH18" s="89"/>
      <c r="II18" s="89"/>
      <c r="IJ18" s="89"/>
      <c r="IL18" s="86" t="s">
        <v>25</v>
      </c>
      <c r="IM18" s="89"/>
      <c r="IN18" s="89"/>
      <c r="IO18" s="89"/>
      <c r="IP18" s="89"/>
      <c r="IQ18" s="89"/>
      <c r="IR18" s="89"/>
      <c r="IS18" s="89"/>
      <c r="IU18" s="86" t="s">
        <v>25</v>
      </c>
      <c r="IV18" s="89"/>
      <c r="IW18" s="89"/>
      <c r="IX18" s="89"/>
      <c r="IY18" s="89"/>
      <c r="IZ18" s="89"/>
      <c r="JA18" s="89"/>
      <c r="JB18" s="89"/>
      <c r="JD18" s="86" t="s">
        <v>25</v>
      </c>
      <c r="JE18" s="89"/>
      <c r="JF18" s="89"/>
      <c r="JG18" s="89"/>
      <c r="JH18" s="89"/>
      <c r="JI18" s="89"/>
      <c r="JJ18" s="89"/>
      <c r="JK18" s="89"/>
      <c r="JM18" s="86" t="s">
        <v>25</v>
      </c>
      <c r="JN18" s="89"/>
      <c r="JO18" s="89"/>
      <c r="JP18" s="89"/>
      <c r="JQ18" s="89"/>
      <c r="JR18" s="89"/>
      <c r="JS18" s="89"/>
      <c r="JT18" s="89"/>
      <c r="JV18" s="86" t="s">
        <v>25</v>
      </c>
      <c r="JW18" s="89"/>
      <c r="JX18" s="89"/>
      <c r="JY18" s="89"/>
      <c r="JZ18" s="89"/>
      <c r="KA18" s="89"/>
      <c r="KB18" s="89"/>
      <c r="KC18" s="89"/>
      <c r="KE18" s="86" t="s">
        <v>25</v>
      </c>
      <c r="KF18" s="89"/>
      <c r="KG18" s="89"/>
      <c r="KH18" s="89"/>
      <c r="KI18" s="89"/>
      <c r="KJ18" s="89"/>
      <c r="KK18" s="89"/>
      <c r="KL18" s="89"/>
      <c r="KN18" s="86" t="s">
        <v>25</v>
      </c>
      <c r="KO18" s="89"/>
      <c r="KP18" s="89"/>
      <c r="KQ18" s="89"/>
      <c r="KR18" s="89"/>
      <c r="KS18" s="89"/>
      <c r="KT18" s="89"/>
      <c r="KU18" s="89"/>
      <c r="KW18" s="86" t="s">
        <v>25</v>
      </c>
      <c r="KX18" s="89"/>
      <c r="KY18" s="89"/>
      <c r="KZ18" s="89"/>
      <c r="LA18" s="89"/>
      <c r="LB18" s="89"/>
      <c r="LC18" s="89"/>
      <c r="LD18" s="89"/>
      <c r="LF18" s="86" t="s">
        <v>25</v>
      </c>
      <c r="LG18" s="89"/>
      <c r="LH18" s="89"/>
      <c r="LI18" s="89"/>
      <c r="LJ18" s="89"/>
      <c r="LK18" s="89"/>
      <c r="LL18" s="89"/>
      <c r="LM18" s="89"/>
      <c r="LO18" s="86" t="s">
        <v>25</v>
      </c>
      <c r="LP18" s="89"/>
      <c r="LQ18" s="89"/>
      <c r="LR18" s="89"/>
      <c r="LS18" s="89"/>
      <c r="LT18" s="89"/>
      <c r="LU18" s="89"/>
      <c r="LV18" s="89"/>
      <c r="LX18" s="86" t="s">
        <v>25</v>
      </c>
      <c r="LY18" s="89"/>
      <c r="LZ18" s="89"/>
      <c r="MA18" s="89"/>
      <c r="MB18" s="89"/>
      <c r="MC18" s="89"/>
      <c r="MD18" s="89"/>
      <c r="ME18" s="89"/>
      <c r="MG18" s="86" t="s">
        <v>25</v>
      </c>
      <c r="MH18" s="89"/>
      <c r="MI18" s="89"/>
      <c r="MJ18" s="89"/>
      <c r="MK18" s="89"/>
      <c r="ML18" s="89"/>
      <c r="MM18" s="89"/>
      <c r="MN18" s="89"/>
      <c r="MP18" s="86" t="s">
        <v>25</v>
      </c>
      <c r="MQ18" s="89"/>
      <c r="MR18" s="89"/>
      <c r="MS18" s="89"/>
      <c r="MT18" s="89"/>
      <c r="MU18" s="89"/>
      <c r="MV18" s="89"/>
      <c r="MW18" s="89"/>
      <c r="MY18" s="86" t="s">
        <v>25</v>
      </c>
      <c r="MZ18" s="89"/>
      <c r="NA18" s="89"/>
      <c r="NB18" s="89"/>
      <c r="NC18" s="89"/>
      <c r="ND18" s="89"/>
      <c r="NE18" s="89"/>
      <c r="NF18" s="89"/>
      <c r="NH18" s="86" t="s">
        <v>25</v>
      </c>
      <c r="NI18" s="89"/>
      <c r="NJ18" s="89"/>
      <c r="NK18" s="89"/>
      <c r="NL18" s="89"/>
      <c r="NM18" s="89"/>
      <c r="NN18" s="89"/>
      <c r="NO18" s="89"/>
      <c r="NQ18" s="86" t="s">
        <v>25</v>
      </c>
      <c r="NR18" s="89"/>
      <c r="NS18" s="89"/>
      <c r="NT18" s="89"/>
      <c r="NU18" s="89"/>
      <c r="NV18" s="89"/>
      <c r="NW18" s="89"/>
      <c r="NX18" s="89"/>
      <c r="NZ18" s="86" t="s">
        <v>25</v>
      </c>
      <c r="OA18" s="89"/>
      <c r="OB18" s="89"/>
      <c r="OC18" s="89"/>
      <c r="OD18" s="89"/>
      <c r="OE18" s="89"/>
      <c r="OF18" s="89"/>
      <c r="OG18" s="89"/>
      <c r="OI18" s="86" t="s">
        <v>25</v>
      </c>
      <c r="OJ18" s="89"/>
      <c r="OK18" s="89"/>
      <c r="OL18" s="89"/>
      <c r="OM18" s="89"/>
      <c r="ON18" s="89"/>
      <c r="OO18" s="89"/>
      <c r="OP18" s="89"/>
      <c r="OR18" s="86" t="s">
        <v>25</v>
      </c>
      <c r="OS18" s="89"/>
      <c r="OT18" s="89"/>
      <c r="OU18" s="89"/>
      <c r="OV18" s="89"/>
      <c r="OW18" s="89"/>
      <c r="OX18" s="89"/>
      <c r="OY18" s="89"/>
      <c r="PA18" s="86" t="s">
        <v>25</v>
      </c>
      <c r="PB18" s="89"/>
      <c r="PC18" s="89"/>
      <c r="PD18" s="89"/>
      <c r="PE18" s="89"/>
      <c r="PF18" s="89"/>
      <c r="PG18" s="89"/>
      <c r="PH18" s="89"/>
      <c r="PJ18" s="86" t="s">
        <v>25</v>
      </c>
      <c r="PK18" s="89"/>
      <c r="PL18" s="89"/>
      <c r="PM18" s="89"/>
      <c r="PN18" s="89"/>
      <c r="PO18" s="89"/>
      <c r="PP18" s="89"/>
      <c r="PQ18" s="89"/>
      <c r="PS18" s="86" t="s">
        <v>25</v>
      </c>
      <c r="PT18" s="89"/>
      <c r="PU18" s="89"/>
      <c r="PV18" s="89"/>
      <c r="PW18" s="89"/>
      <c r="PX18" s="89"/>
      <c r="PY18" s="89"/>
      <c r="PZ18" s="89"/>
      <c r="QB18" s="86" t="s">
        <v>25</v>
      </c>
      <c r="QC18" s="89"/>
      <c r="QD18" s="89"/>
      <c r="QE18" s="89"/>
      <c r="QF18" s="89"/>
      <c r="QG18" s="89"/>
      <c r="QH18" s="89"/>
      <c r="QI18" s="89"/>
      <c r="QK18" s="86" t="s">
        <v>25</v>
      </c>
      <c r="QL18" s="89"/>
      <c r="QM18" s="89"/>
      <c r="QN18" s="89"/>
      <c r="QO18" s="89"/>
      <c r="QP18" s="89"/>
      <c r="QQ18" s="89"/>
      <c r="QR18" s="89"/>
      <c r="QT18" s="86" t="s">
        <v>25</v>
      </c>
      <c r="QU18" s="89"/>
      <c r="QV18" s="89"/>
      <c r="QW18" s="89"/>
      <c r="QX18" s="89"/>
      <c r="QY18" s="89"/>
      <c r="QZ18" s="89"/>
      <c r="RA18" s="89"/>
      <c r="RC18" s="129"/>
      <c r="RD18" s="128"/>
      <c r="RE18" s="128"/>
      <c r="RF18" s="128"/>
      <c r="RG18" s="128"/>
      <c r="RH18" s="128"/>
      <c r="RI18" s="128"/>
      <c r="RJ18" s="128"/>
    </row>
    <row r="19" spans="1:478">
      <c r="A19" s="79"/>
      <c r="B19" s="81"/>
      <c r="C19" s="86" t="s">
        <v>26</v>
      </c>
      <c r="D19" s="89"/>
      <c r="E19" s="89"/>
      <c r="F19" s="89"/>
      <c r="G19" s="89"/>
      <c r="H19" s="163"/>
      <c r="I19" s="89"/>
      <c r="J19" s="89"/>
      <c r="L19" s="86" t="s">
        <v>26</v>
      </c>
      <c r="M19" s="89"/>
      <c r="N19" s="89"/>
      <c r="O19" s="89"/>
      <c r="P19" s="89"/>
      <c r="Q19" s="89"/>
      <c r="R19" s="89"/>
      <c r="S19" s="89"/>
      <c r="U19" s="86" t="s">
        <v>26</v>
      </c>
      <c r="V19" s="89"/>
      <c r="W19" s="89"/>
      <c r="X19" s="89"/>
      <c r="Y19" s="89"/>
      <c r="Z19" s="163"/>
      <c r="AA19" s="89"/>
      <c r="AB19" s="89"/>
      <c r="AD19" s="86" t="s">
        <v>26</v>
      </c>
      <c r="AE19" s="89"/>
      <c r="AF19" s="89"/>
      <c r="AG19" s="89"/>
      <c r="AH19" s="89"/>
      <c r="AI19" s="89"/>
      <c r="AJ19" s="89"/>
      <c r="AK19" s="89"/>
      <c r="AM19" s="86" t="s">
        <v>26</v>
      </c>
      <c r="AN19" s="89"/>
      <c r="AO19" s="89"/>
      <c r="AP19" s="89"/>
      <c r="AQ19" s="89"/>
      <c r="AR19" s="89"/>
      <c r="AS19" s="89"/>
      <c r="AT19" s="89"/>
      <c r="AV19" s="86" t="s">
        <v>26</v>
      </c>
      <c r="AW19" s="89"/>
      <c r="AX19" s="89"/>
      <c r="AY19" s="89"/>
      <c r="AZ19" s="89"/>
      <c r="BA19" s="89"/>
      <c r="BB19" s="89"/>
      <c r="BC19" s="89"/>
      <c r="BE19" s="86" t="s">
        <v>26</v>
      </c>
      <c r="BF19" s="89"/>
      <c r="BG19" s="89"/>
      <c r="BH19" s="89"/>
      <c r="BI19" s="89"/>
      <c r="BJ19" s="89"/>
      <c r="BK19" s="89"/>
      <c r="BL19" s="89"/>
      <c r="BN19" s="86" t="s">
        <v>26</v>
      </c>
      <c r="BO19" s="89"/>
      <c r="BP19" s="89"/>
      <c r="BQ19" s="89"/>
      <c r="BR19" s="89"/>
      <c r="BS19" s="89"/>
      <c r="BT19" s="89"/>
      <c r="BU19" s="89"/>
      <c r="BW19" s="86" t="s">
        <v>26</v>
      </c>
      <c r="BX19" s="89"/>
      <c r="BY19" s="89"/>
      <c r="BZ19" s="89"/>
      <c r="CA19" s="89"/>
      <c r="CB19" s="89"/>
      <c r="CC19" s="89"/>
      <c r="CD19" s="89"/>
      <c r="CF19" s="86" t="s">
        <v>26</v>
      </c>
      <c r="CG19" s="89"/>
      <c r="CH19" s="89"/>
      <c r="CI19" s="89"/>
      <c r="CJ19" s="89"/>
      <c r="CK19" s="89"/>
      <c r="CL19" s="89"/>
      <c r="CM19" s="89"/>
      <c r="CO19" s="86" t="s">
        <v>26</v>
      </c>
      <c r="CP19" s="89"/>
      <c r="CQ19" s="89"/>
      <c r="CR19" s="89"/>
      <c r="CS19" s="89"/>
      <c r="CT19" s="89"/>
      <c r="CU19" s="89"/>
      <c r="CV19" s="89"/>
      <c r="CX19" s="86" t="s">
        <v>26</v>
      </c>
      <c r="CY19" s="89"/>
      <c r="CZ19" s="89"/>
      <c r="DA19" s="89"/>
      <c r="DB19" s="89"/>
      <c r="DC19" s="89"/>
      <c r="DD19" s="89"/>
      <c r="DE19" s="89"/>
      <c r="DG19" s="86" t="s">
        <v>26</v>
      </c>
      <c r="DH19" s="89"/>
      <c r="DI19" s="89"/>
      <c r="DJ19" s="89"/>
      <c r="DK19" s="89"/>
      <c r="DL19" s="89"/>
      <c r="DM19" s="89"/>
      <c r="DN19" s="89"/>
      <c r="DP19" s="86" t="s">
        <v>26</v>
      </c>
      <c r="DQ19" s="89"/>
      <c r="DR19" s="89"/>
      <c r="DS19" s="89"/>
      <c r="DT19" s="89"/>
      <c r="DU19" s="89"/>
      <c r="DV19" s="89"/>
      <c r="DW19" s="89"/>
      <c r="DY19" s="86" t="s">
        <v>26</v>
      </c>
      <c r="DZ19" s="89"/>
      <c r="EA19" s="89"/>
      <c r="EB19" s="89"/>
      <c r="EC19" s="89"/>
      <c r="ED19" s="89"/>
      <c r="EE19" s="89"/>
      <c r="EF19" s="89"/>
      <c r="EH19" s="86" t="s">
        <v>26</v>
      </c>
      <c r="EI19" s="89"/>
      <c r="EJ19" s="89"/>
      <c r="EK19" s="89"/>
      <c r="EL19" s="89"/>
      <c r="EM19" s="89"/>
      <c r="EN19" s="89"/>
      <c r="EO19" s="89"/>
      <c r="EQ19" s="86" t="s">
        <v>26</v>
      </c>
      <c r="ER19" s="89"/>
      <c r="ES19" s="89"/>
      <c r="ET19" s="89"/>
      <c r="EU19" s="89"/>
      <c r="EV19" s="89"/>
      <c r="EW19" s="89"/>
      <c r="EX19" s="89"/>
      <c r="EZ19" s="86" t="s">
        <v>26</v>
      </c>
      <c r="FA19" s="89"/>
      <c r="FB19" s="89"/>
      <c r="FC19" s="89"/>
      <c r="FD19" s="89"/>
      <c r="FE19" s="89"/>
      <c r="FF19" s="89"/>
      <c r="FG19" s="89"/>
      <c r="FI19" s="86" t="s">
        <v>26</v>
      </c>
      <c r="FJ19" s="89"/>
      <c r="FK19" s="89"/>
      <c r="FL19" s="89"/>
      <c r="FM19" s="89"/>
      <c r="FN19" s="89"/>
      <c r="FO19" s="89"/>
      <c r="FP19" s="89"/>
      <c r="FR19" s="86" t="s">
        <v>26</v>
      </c>
      <c r="FS19" s="89"/>
      <c r="FT19" s="89"/>
      <c r="FU19" s="89"/>
      <c r="FV19" s="89"/>
      <c r="FW19" s="89"/>
      <c r="FX19" s="89"/>
      <c r="FY19" s="89"/>
      <c r="GA19" s="86" t="s">
        <v>26</v>
      </c>
      <c r="GB19" s="89"/>
      <c r="GC19" s="89"/>
      <c r="GD19" s="89"/>
      <c r="GE19" s="89"/>
      <c r="GF19" s="89"/>
      <c r="GG19" s="89"/>
      <c r="GH19" s="89"/>
      <c r="GJ19" s="86" t="s">
        <v>26</v>
      </c>
      <c r="GK19" s="89"/>
      <c r="GL19" s="89"/>
      <c r="GM19" s="89"/>
      <c r="GN19" s="89"/>
      <c r="GO19" s="89"/>
      <c r="GP19" s="89"/>
      <c r="GQ19" s="89"/>
      <c r="GS19" s="86" t="s">
        <v>26</v>
      </c>
      <c r="GT19" s="89"/>
      <c r="GU19" s="89"/>
      <c r="GV19" s="89"/>
      <c r="GW19" s="89"/>
      <c r="GX19" s="89"/>
      <c r="GY19" s="89"/>
      <c r="GZ19" s="89"/>
      <c r="HB19" s="86" t="s">
        <v>26</v>
      </c>
      <c r="HC19" s="89"/>
      <c r="HD19" s="89"/>
      <c r="HE19" s="89"/>
      <c r="HF19" s="89"/>
      <c r="HG19" s="89"/>
      <c r="HH19" s="89"/>
      <c r="HI19" s="89"/>
      <c r="HK19" s="86" t="s">
        <v>26</v>
      </c>
      <c r="HL19" s="89"/>
      <c r="HM19" s="89"/>
      <c r="HN19" s="89"/>
      <c r="HO19" s="89"/>
      <c r="HP19" s="89"/>
      <c r="HQ19" s="89"/>
      <c r="HR19" s="89"/>
      <c r="HT19" s="86" t="s">
        <v>26</v>
      </c>
      <c r="HU19" s="89"/>
      <c r="HV19" s="89"/>
      <c r="HW19" s="89"/>
      <c r="HX19" s="89"/>
      <c r="HY19" s="89"/>
      <c r="HZ19" s="89"/>
      <c r="IA19" s="89"/>
      <c r="IC19" s="86" t="s">
        <v>26</v>
      </c>
      <c r="ID19" s="89"/>
      <c r="IE19" s="89"/>
      <c r="IF19" s="89"/>
      <c r="IG19" s="89"/>
      <c r="IH19" s="89"/>
      <c r="II19" s="89"/>
      <c r="IJ19" s="89"/>
      <c r="IL19" s="86" t="s">
        <v>26</v>
      </c>
      <c r="IM19" s="89"/>
      <c r="IN19" s="89"/>
      <c r="IO19" s="89"/>
      <c r="IP19" s="89"/>
      <c r="IQ19" s="89"/>
      <c r="IR19" s="89"/>
      <c r="IS19" s="89"/>
      <c r="IU19" s="86" t="s">
        <v>26</v>
      </c>
      <c r="IV19" s="89"/>
      <c r="IW19" s="89"/>
      <c r="IX19" s="89"/>
      <c r="IY19" s="89"/>
      <c r="IZ19" s="89"/>
      <c r="JA19" s="89"/>
      <c r="JB19" s="89"/>
      <c r="JD19" s="86" t="s">
        <v>26</v>
      </c>
      <c r="JE19" s="89"/>
      <c r="JF19" s="89"/>
      <c r="JG19" s="89"/>
      <c r="JH19" s="89"/>
      <c r="JI19" s="89"/>
      <c r="JJ19" s="89"/>
      <c r="JK19" s="89"/>
      <c r="JM19" s="86" t="s">
        <v>26</v>
      </c>
      <c r="JN19" s="89"/>
      <c r="JO19" s="89"/>
      <c r="JP19" s="89"/>
      <c r="JQ19" s="89"/>
      <c r="JR19" s="89"/>
      <c r="JS19" s="89"/>
      <c r="JT19" s="89"/>
      <c r="JV19" s="86" t="s">
        <v>26</v>
      </c>
      <c r="JW19" s="89"/>
      <c r="JX19" s="89"/>
      <c r="JY19" s="89"/>
      <c r="JZ19" s="89"/>
      <c r="KA19" s="89"/>
      <c r="KB19" s="89"/>
      <c r="KC19" s="89"/>
      <c r="KE19" s="86" t="s">
        <v>26</v>
      </c>
      <c r="KF19" s="89"/>
      <c r="KG19" s="89"/>
      <c r="KH19" s="89"/>
      <c r="KI19" s="89"/>
      <c r="KJ19" s="89"/>
      <c r="KK19" s="89"/>
      <c r="KL19" s="89"/>
      <c r="KN19" s="86" t="s">
        <v>26</v>
      </c>
      <c r="KO19" s="89"/>
      <c r="KP19" s="89"/>
      <c r="KQ19" s="89"/>
      <c r="KR19" s="89"/>
      <c r="KS19" s="89"/>
      <c r="KT19" s="89"/>
      <c r="KU19" s="89"/>
      <c r="KW19" s="86" t="s">
        <v>26</v>
      </c>
      <c r="KX19" s="89"/>
      <c r="KY19" s="89"/>
      <c r="KZ19" s="89"/>
      <c r="LA19" s="89"/>
      <c r="LB19" s="89"/>
      <c r="LC19" s="89"/>
      <c r="LD19" s="89"/>
      <c r="LF19" s="86" t="s">
        <v>26</v>
      </c>
      <c r="LG19" s="89"/>
      <c r="LH19" s="89"/>
      <c r="LI19" s="89"/>
      <c r="LJ19" s="89"/>
      <c r="LK19" s="89"/>
      <c r="LL19" s="89"/>
      <c r="LM19" s="89"/>
      <c r="LO19" s="86" t="s">
        <v>26</v>
      </c>
      <c r="LP19" s="89"/>
      <c r="LQ19" s="89"/>
      <c r="LR19" s="89"/>
      <c r="LS19" s="89"/>
      <c r="LT19" s="89"/>
      <c r="LU19" s="89"/>
      <c r="LV19" s="89"/>
      <c r="LX19" s="86" t="s">
        <v>26</v>
      </c>
      <c r="LY19" s="89"/>
      <c r="LZ19" s="89"/>
      <c r="MA19" s="89"/>
      <c r="MB19" s="89"/>
      <c r="MC19" s="89"/>
      <c r="MD19" s="89"/>
      <c r="ME19" s="89"/>
      <c r="MG19" s="86" t="s">
        <v>26</v>
      </c>
      <c r="MH19" s="89"/>
      <c r="MI19" s="89"/>
      <c r="MJ19" s="89"/>
      <c r="MK19" s="89"/>
      <c r="ML19" s="89"/>
      <c r="MM19" s="89"/>
      <c r="MN19" s="89"/>
      <c r="MP19" s="86" t="s">
        <v>26</v>
      </c>
      <c r="MQ19" s="89"/>
      <c r="MR19" s="89"/>
      <c r="MS19" s="89"/>
      <c r="MT19" s="89"/>
      <c r="MU19" s="89"/>
      <c r="MV19" s="89"/>
      <c r="MW19" s="89"/>
      <c r="MY19" s="86" t="s">
        <v>26</v>
      </c>
      <c r="MZ19" s="89"/>
      <c r="NA19" s="89"/>
      <c r="NB19" s="89"/>
      <c r="NC19" s="89"/>
      <c r="ND19" s="89"/>
      <c r="NE19" s="89"/>
      <c r="NF19" s="89"/>
      <c r="NH19" s="86" t="s">
        <v>26</v>
      </c>
      <c r="NI19" s="89"/>
      <c r="NJ19" s="89"/>
      <c r="NK19" s="89"/>
      <c r="NL19" s="89"/>
      <c r="NM19" s="89"/>
      <c r="NN19" s="89"/>
      <c r="NO19" s="89"/>
      <c r="NQ19" s="86" t="s">
        <v>26</v>
      </c>
      <c r="NR19" s="89"/>
      <c r="NS19" s="89"/>
      <c r="NT19" s="89"/>
      <c r="NU19" s="89"/>
      <c r="NV19" s="89"/>
      <c r="NW19" s="89"/>
      <c r="NX19" s="89"/>
      <c r="NZ19" s="86" t="s">
        <v>26</v>
      </c>
      <c r="OA19" s="89"/>
      <c r="OB19" s="89"/>
      <c r="OC19" s="89"/>
      <c r="OD19" s="89"/>
      <c r="OE19" s="89"/>
      <c r="OF19" s="89"/>
      <c r="OG19" s="89"/>
      <c r="OI19" s="86" t="s">
        <v>26</v>
      </c>
      <c r="OJ19" s="89"/>
      <c r="OK19" s="89"/>
      <c r="OL19" s="89"/>
      <c r="OM19" s="89"/>
      <c r="ON19" s="89"/>
      <c r="OO19" s="89"/>
      <c r="OP19" s="89"/>
      <c r="OR19" s="86" t="s">
        <v>26</v>
      </c>
      <c r="OS19" s="89"/>
      <c r="OT19" s="89"/>
      <c r="OU19" s="89"/>
      <c r="OV19" s="89"/>
      <c r="OW19" s="89"/>
      <c r="OX19" s="89"/>
      <c r="OY19" s="89"/>
      <c r="PA19" s="86" t="s">
        <v>26</v>
      </c>
      <c r="PB19" s="89"/>
      <c r="PC19" s="89"/>
      <c r="PD19" s="89"/>
      <c r="PE19" s="89"/>
      <c r="PF19" s="89"/>
      <c r="PG19" s="89"/>
      <c r="PH19" s="89"/>
      <c r="PJ19" s="86" t="s">
        <v>26</v>
      </c>
      <c r="PK19" s="89"/>
      <c r="PL19" s="89"/>
      <c r="PM19" s="89"/>
      <c r="PN19" s="89"/>
      <c r="PO19" s="89"/>
      <c r="PP19" s="89"/>
      <c r="PQ19" s="89"/>
      <c r="PS19" s="86" t="s">
        <v>26</v>
      </c>
      <c r="PT19" s="89"/>
      <c r="PU19" s="89"/>
      <c r="PV19" s="89"/>
      <c r="PW19" s="89"/>
      <c r="PX19" s="89"/>
      <c r="PY19" s="89"/>
      <c r="PZ19" s="89"/>
      <c r="QB19" s="86" t="s">
        <v>26</v>
      </c>
      <c r="QC19" s="89"/>
      <c r="QD19" s="89"/>
      <c r="QE19" s="89"/>
      <c r="QF19" s="89"/>
      <c r="QG19" s="89"/>
      <c r="QH19" s="89"/>
      <c r="QI19" s="89"/>
      <c r="QK19" s="86" t="s">
        <v>26</v>
      </c>
      <c r="QL19" s="89"/>
      <c r="QM19" s="89"/>
      <c r="QN19" s="89"/>
      <c r="QO19" s="89"/>
      <c r="QP19" s="89"/>
      <c r="QQ19" s="89"/>
      <c r="QR19" s="89"/>
      <c r="QT19" s="86" t="s">
        <v>26</v>
      </c>
      <c r="QU19" s="89"/>
      <c r="QV19" s="89"/>
      <c r="QW19" s="89"/>
      <c r="QX19" s="89"/>
      <c r="QY19" s="89"/>
      <c r="QZ19" s="89"/>
      <c r="RA19" s="89"/>
      <c r="RC19" s="129"/>
      <c r="RD19" s="128"/>
      <c r="RE19" s="128"/>
      <c r="RF19" s="128"/>
      <c r="RG19" s="128"/>
      <c r="RH19" s="128"/>
      <c r="RI19" s="128"/>
      <c r="RJ19" s="128"/>
    </row>
    <row r="20" spans="1:478" ht="5.25" customHeight="1">
      <c r="A20" s="90"/>
      <c r="B20" s="91"/>
      <c r="C20" s="92"/>
      <c r="D20" s="93"/>
      <c r="E20" s="93"/>
      <c r="F20" s="93"/>
      <c r="G20" s="93"/>
      <c r="H20" s="164"/>
      <c r="I20" s="93"/>
      <c r="J20" s="93"/>
      <c r="L20" s="92"/>
      <c r="M20" s="93"/>
      <c r="N20" s="93"/>
      <c r="O20" s="93"/>
      <c r="P20" s="93"/>
      <c r="Q20" s="93"/>
      <c r="R20" s="93"/>
      <c r="S20" s="93"/>
      <c r="U20" s="92"/>
      <c r="V20" s="93"/>
      <c r="W20" s="93"/>
      <c r="X20" s="93"/>
      <c r="Y20" s="93"/>
      <c r="Z20" s="164"/>
      <c r="AA20" s="93"/>
      <c r="AB20" s="93"/>
      <c r="AD20" s="92"/>
      <c r="AE20" s="93"/>
      <c r="AF20" s="93"/>
      <c r="AG20" s="93"/>
      <c r="AH20" s="93"/>
      <c r="AI20" s="93"/>
      <c r="AJ20" s="93"/>
      <c r="AK20" s="93"/>
      <c r="AM20" s="92"/>
      <c r="AN20" s="93"/>
      <c r="AO20" s="93"/>
      <c r="AP20" s="93"/>
      <c r="AQ20" s="93"/>
      <c r="AR20" s="93"/>
      <c r="AS20" s="93"/>
      <c r="AT20" s="93"/>
      <c r="AV20" s="92"/>
      <c r="AW20" s="93"/>
      <c r="AX20" s="93"/>
      <c r="AY20" s="93"/>
      <c r="AZ20" s="93"/>
      <c r="BA20" s="93"/>
      <c r="BB20" s="93"/>
      <c r="BC20" s="93"/>
      <c r="BE20" s="92"/>
      <c r="BF20" s="93"/>
      <c r="BG20" s="93"/>
      <c r="BH20" s="93"/>
      <c r="BI20" s="93"/>
      <c r="BJ20" s="93"/>
      <c r="BK20" s="93"/>
      <c r="BL20" s="93"/>
      <c r="BN20" s="92"/>
      <c r="BO20" s="93"/>
      <c r="BP20" s="93"/>
      <c r="BQ20" s="93"/>
      <c r="BR20" s="93"/>
      <c r="BS20" s="93"/>
      <c r="BT20" s="93"/>
      <c r="BU20" s="93"/>
      <c r="BW20" s="92"/>
      <c r="BX20" s="93"/>
      <c r="BY20" s="93"/>
      <c r="BZ20" s="93"/>
      <c r="CA20" s="93"/>
      <c r="CB20" s="93"/>
      <c r="CC20" s="93"/>
      <c r="CD20" s="93"/>
      <c r="CF20" s="92"/>
      <c r="CG20" s="93"/>
      <c r="CH20" s="93"/>
      <c r="CI20" s="93"/>
      <c r="CJ20" s="93"/>
      <c r="CK20" s="93"/>
      <c r="CL20" s="93"/>
      <c r="CM20" s="93"/>
      <c r="CO20" s="92"/>
      <c r="CP20" s="93"/>
      <c r="CQ20" s="93"/>
      <c r="CR20" s="93"/>
      <c r="CS20" s="93"/>
      <c r="CT20" s="93"/>
      <c r="CU20" s="93"/>
      <c r="CV20" s="93"/>
      <c r="CX20" s="92"/>
      <c r="CY20" s="93"/>
      <c r="CZ20" s="93"/>
      <c r="DA20" s="93"/>
      <c r="DB20" s="93"/>
      <c r="DC20" s="93"/>
      <c r="DD20" s="93"/>
      <c r="DE20" s="93"/>
      <c r="DG20" s="92"/>
      <c r="DH20" s="93"/>
      <c r="DI20" s="93"/>
      <c r="DJ20" s="93"/>
      <c r="DK20" s="93"/>
      <c r="DL20" s="93"/>
      <c r="DM20" s="93"/>
      <c r="DN20" s="93"/>
      <c r="DP20" s="92"/>
      <c r="DQ20" s="93"/>
      <c r="DR20" s="93"/>
      <c r="DS20" s="93"/>
      <c r="DT20" s="93"/>
      <c r="DU20" s="93"/>
      <c r="DV20" s="93"/>
      <c r="DW20" s="93"/>
      <c r="DY20" s="92"/>
      <c r="DZ20" s="93"/>
      <c r="EA20" s="93"/>
      <c r="EB20" s="93"/>
      <c r="EC20" s="93"/>
      <c r="ED20" s="93"/>
      <c r="EE20" s="93"/>
      <c r="EF20" s="93"/>
      <c r="EH20" s="92"/>
      <c r="EI20" s="93"/>
      <c r="EJ20" s="93"/>
      <c r="EK20" s="93"/>
      <c r="EL20" s="93"/>
      <c r="EM20" s="93"/>
      <c r="EN20" s="93"/>
      <c r="EO20" s="93"/>
      <c r="EQ20" s="92"/>
      <c r="ER20" s="93"/>
      <c r="ES20" s="93"/>
      <c r="ET20" s="93"/>
      <c r="EU20" s="93"/>
      <c r="EV20" s="93"/>
      <c r="EW20" s="93"/>
      <c r="EX20" s="93"/>
      <c r="EZ20" s="92"/>
      <c r="FA20" s="93"/>
      <c r="FB20" s="93"/>
      <c r="FC20" s="93"/>
      <c r="FD20" s="93"/>
      <c r="FE20" s="93"/>
      <c r="FF20" s="93"/>
      <c r="FG20" s="93"/>
      <c r="FI20" s="92"/>
      <c r="FJ20" s="93"/>
      <c r="FK20" s="93"/>
      <c r="FL20" s="93"/>
      <c r="FM20" s="93"/>
      <c r="FN20" s="93"/>
      <c r="FO20" s="93"/>
      <c r="FP20" s="93"/>
      <c r="FR20" s="92"/>
      <c r="FS20" s="93"/>
      <c r="FT20" s="93"/>
      <c r="FU20" s="93"/>
      <c r="FV20" s="93"/>
      <c r="FW20" s="93"/>
      <c r="FX20" s="93"/>
      <c r="FY20" s="93"/>
      <c r="GA20" s="92"/>
      <c r="GB20" s="93"/>
      <c r="GC20" s="93"/>
      <c r="GD20" s="93"/>
      <c r="GE20" s="93"/>
      <c r="GF20" s="93"/>
      <c r="GG20" s="93"/>
      <c r="GH20" s="93"/>
      <c r="GJ20" s="92"/>
      <c r="GK20" s="93"/>
      <c r="GL20" s="93"/>
      <c r="GM20" s="93"/>
      <c r="GN20" s="93"/>
      <c r="GO20" s="93"/>
      <c r="GP20" s="93"/>
      <c r="GQ20" s="93"/>
      <c r="GS20" s="92"/>
      <c r="GT20" s="93"/>
      <c r="GU20" s="93"/>
      <c r="GV20" s="93"/>
      <c r="GW20" s="93"/>
      <c r="GX20" s="93"/>
      <c r="GY20" s="93"/>
      <c r="GZ20" s="93"/>
      <c r="HB20" s="92"/>
      <c r="HC20" s="93"/>
      <c r="HD20" s="93"/>
      <c r="HE20" s="93"/>
      <c r="HF20" s="93"/>
      <c r="HG20" s="93"/>
      <c r="HH20" s="93"/>
      <c r="HI20" s="93"/>
      <c r="HK20" s="92"/>
      <c r="HL20" s="93"/>
      <c r="HM20" s="93"/>
      <c r="HN20" s="93"/>
      <c r="HO20" s="93"/>
      <c r="HP20" s="93"/>
      <c r="HQ20" s="93"/>
      <c r="HR20" s="93"/>
      <c r="HT20" s="92"/>
      <c r="HU20" s="93"/>
      <c r="HV20" s="93"/>
      <c r="HW20" s="93"/>
      <c r="HX20" s="93"/>
      <c r="HY20" s="93"/>
      <c r="HZ20" s="93"/>
      <c r="IA20" s="93"/>
      <c r="IC20" s="92"/>
      <c r="ID20" s="93"/>
      <c r="IE20" s="93"/>
      <c r="IF20" s="93"/>
      <c r="IG20" s="93"/>
      <c r="IH20" s="93"/>
      <c r="II20" s="93"/>
      <c r="IJ20" s="93"/>
      <c r="IL20" s="92"/>
      <c r="IM20" s="93"/>
      <c r="IN20" s="93"/>
      <c r="IO20" s="93"/>
      <c r="IP20" s="93"/>
      <c r="IQ20" s="93"/>
      <c r="IR20" s="93"/>
      <c r="IS20" s="93"/>
      <c r="IU20" s="92"/>
      <c r="IV20" s="93"/>
      <c r="IW20" s="93"/>
      <c r="IX20" s="93"/>
      <c r="IY20" s="93"/>
      <c r="IZ20" s="93"/>
      <c r="JA20" s="93"/>
      <c r="JB20" s="93"/>
      <c r="JD20" s="92"/>
      <c r="JE20" s="93"/>
      <c r="JF20" s="93"/>
      <c r="JG20" s="93"/>
      <c r="JH20" s="93"/>
      <c r="JI20" s="93"/>
      <c r="JJ20" s="93"/>
      <c r="JK20" s="93"/>
      <c r="JM20" s="92"/>
      <c r="JN20" s="93"/>
      <c r="JO20" s="93"/>
      <c r="JP20" s="93"/>
      <c r="JQ20" s="93"/>
      <c r="JR20" s="93"/>
      <c r="JS20" s="93"/>
      <c r="JT20" s="93"/>
      <c r="JV20" s="92"/>
      <c r="JW20" s="93"/>
      <c r="JX20" s="93"/>
      <c r="JY20" s="93"/>
      <c r="JZ20" s="93"/>
      <c r="KA20" s="93"/>
      <c r="KB20" s="93"/>
      <c r="KC20" s="93"/>
      <c r="KE20" s="92"/>
      <c r="KF20" s="93"/>
      <c r="KG20" s="93"/>
      <c r="KH20" s="93"/>
      <c r="KI20" s="93"/>
      <c r="KJ20" s="93"/>
      <c r="KK20" s="93"/>
      <c r="KL20" s="93"/>
      <c r="KN20" s="92"/>
      <c r="KO20" s="93"/>
      <c r="KP20" s="93"/>
      <c r="KQ20" s="93"/>
      <c r="KR20" s="93"/>
      <c r="KS20" s="93"/>
      <c r="KT20" s="93"/>
      <c r="KU20" s="93"/>
      <c r="KW20" s="92"/>
      <c r="KX20" s="93"/>
      <c r="KY20" s="93"/>
      <c r="KZ20" s="93"/>
      <c r="LA20" s="93"/>
      <c r="LB20" s="93"/>
      <c r="LC20" s="93"/>
      <c r="LD20" s="93"/>
      <c r="LF20" s="92"/>
      <c r="LG20" s="93"/>
      <c r="LH20" s="93"/>
      <c r="LI20" s="93"/>
      <c r="LJ20" s="93"/>
      <c r="LK20" s="93"/>
      <c r="LL20" s="93"/>
      <c r="LM20" s="93"/>
      <c r="LO20" s="92"/>
      <c r="LP20" s="93"/>
      <c r="LQ20" s="93"/>
      <c r="LR20" s="93"/>
      <c r="LS20" s="93"/>
      <c r="LT20" s="93"/>
      <c r="LU20" s="93"/>
      <c r="LV20" s="93"/>
      <c r="LX20" s="92"/>
      <c r="LY20" s="93"/>
      <c r="LZ20" s="93"/>
      <c r="MA20" s="93"/>
      <c r="MB20" s="93"/>
      <c r="MC20" s="93"/>
      <c r="MD20" s="93"/>
      <c r="ME20" s="93"/>
      <c r="MG20" s="92"/>
      <c r="MH20" s="93"/>
      <c r="MI20" s="93"/>
      <c r="MJ20" s="93"/>
      <c r="MK20" s="93"/>
      <c r="ML20" s="93"/>
      <c r="MM20" s="93"/>
      <c r="MN20" s="93"/>
      <c r="MP20" s="92"/>
      <c r="MQ20" s="93"/>
      <c r="MR20" s="93"/>
      <c r="MS20" s="93"/>
      <c r="MT20" s="93"/>
      <c r="MU20" s="93"/>
      <c r="MV20" s="93"/>
      <c r="MW20" s="93"/>
      <c r="MY20" s="92"/>
      <c r="MZ20" s="93"/>
      <c r="NA20" s="93"/>
      <c r="NB20" s="93"/>
      <c r="NC20" s="93"/>
      <c r="ND20" s="93"/>
      <c r="NE20" s="93"/>
      <c r="NF20" s="93"/>
      <c r="NH20" s="92"/>
      <c r="NI20" s="93"/>
      <c r="NJ20" s="93"/>
      <c r="NK20" s="93"/>
      <c r="NL20" s="93"/>
      <c r="NM20" s="93"/>
      <c r="NN20" s="93"/>
      <c r="NO20" s="93"/>
      <c r="NQ20" s="92"/>
      <c r="NR20" s="93"/>
      <c r="NS20" s="93"/>
      <c r="NT20" s="93"/>
      <c r="NU20" s="93"/>
      <c r="NV20" s="93"/>
      <c r="NW20" s="93"/>
      <c r="NX20" s="93"/>
      <c r="NZ20" s="92"/>
      <c r="OA20" s="93"/>
      <c r="OB20" s="93"/>
      <c r="OC20" s="93"/>
      <c r="OD20" s="93"/>
      <c r="OE20" s="93"/>
      <c r="OF20" s="93"/>
      <c r="OG20" s="93"/>
      <c r="OI20" s="92"/>
      <c r="OJ20" s="93"/>
      <c r="OK20" s="93"/>
      <c r="OL20" s="93"/>
      <c r="OM20" s="93"/>
      <c r="ON20" s="93"/>
      <c r="OO20" s="93"/>
      <c r="OP20" s="93"/>
      <c r="OR20" s="92"/>
      <c r="OS20" s="93"/>
      <c r="OT20" s="93"/>
      <c r="OU20" s="93"/>
      <c r="OV20" s="93"/>
      <c r="OW20" s="93"/>
      <c r="OX20" s="93"/>
      <c r="OY20" s="93"/>
      <c r="PA20" s="92"/>
      <c r="PB20" s="93"/>
      <c r="PC20" s="93"/>
      <c r="PD20" s="93"/>
      <c r="PE20" s="93"/>
      <c r="PF20" s="93"/>
      <c r="PG20" s="93"/>
      <c r="PH20" s="93"/>
      <c r="PJ20" s="92"/>
      <c r="PK20" s="93"/>
      <c r="PL20" s="93"/>
      <c r="PM20" s="93"/>
      <c r="PN20" s="93"/>
      <c r="PO20" s="93"/>
      <c r="PP20" s="93"/>
      <c r="PQ20" s="93"/>
      <c r="PS20" s="92"/>
      <c r="PT20" s="93"/>
      <c r="PU20" s="93"/>
      <c r="PV20" s="93"/>
      <c r="PW20" s="93"/>
      <c r="PX20" s="93"/>
      <c r="PY20" s="93"/>
      <c r="PZ20" s="93"/>
      <c r="QB20" s="92"/>
      <c r="QC20" s="93"/>
      <c r="QD20" s="93"/>
      <c r="QE20" s="93"/>
      <c r="QF20" s="93"/>
      <c r="QG20" s="93"/>
      <c r="QH20" s="93"/>
      <c r="QI20" s="93"/>
      <c r="QK20" s="92"/>
      <c r="QL20" s="93"/>
      <c r="QM20" s="93"/>
      <c r="QN20" s="93"/>
      <c r="QO20" s="93"/>
      <c r="QP20" s="93"/>
      <c r="QQ20" s="93"/>
      <c r="QR20" s="93"/>
      <c r="QT20" s="92"/>
      <c r="QU20" s="93"/>
      <c r="QV20" s="93"/>
      <c r="QW20" s="93"/>
      <c r="QX20" s="93"/>
      <c r="QY20" s="93"/>
      <c r="QZ20" s="93"/>
      <c r="RA20" s="93"/>
      <c r="RC20" s="129"/>
      <c r="RD20" s="128"/>
      <c r="RE20" s="128"/>
      <c r="RF20" s="128"/>
      <c r="RG20" s="128"/>
      <c r="RH20" s="128"/>
      <c r="RI20" s="128"/>
      <c r="RJ20" s="128"/>
    </row>
    <row r="21" spans="1:478">
      <c r="A21" s="80" t="s">
        <v>27</v>
      </c>
      <c r="B21" s="81"/>
      <c r="C21" s="82">
        <f>C16+1</f>
        <v>45659</v>
      </c>
      <c r="D21" s="89"/>
      <c r="E21" s="89"/>
      <c r="F21" s="89"/>
      <c r="G21" s="89"/>
      <c r="H21" s="163"/>
      <c r="I21" s="89"/>
      <c r="J21" s="89"/>
      <c r="L21" s="196">
        <f>L16+1</f>
        <v>45666</v>
      </c>
      <c r="M21" s="89"/>
      <c r="N21" s="89"/>
      <c r="O21" s="89"/>
      <c r="P21" s="89"/>
      <c r="Q21" s="89"/>
      <c r="R21" s="89"/>
      <c r="S21" s="89"/>
      <c r="U21" s="82">
        <f>U16+1</f>
        <v>45673</v>
      </c>
      <c r="V21" s="89"/>
      <c r="W21" s="89"/>
      <c r="X21" s="89"/>
      <c r="Y21" s="89"/>
      <c r="Z21" s="163"/>
      <c r="AA21" s="89"/>
      <c r="AB21" s="89"/>
      <c r="AD21" s="82">
        <f>AD16+1</f>
        <v>45680</v>
      </c>
      <c r="AE21" s="89"/>
      <c r="AF21" s="89"/>
      <c r="AG21" s="89"/>
      <c r="AH21" s="89"/>
      <c r="AI21" s="89"/>
      <c r="AJ21" s="89"/>
      <c r="AK21" s="89"/>
      <c r="AM21" s="82">
        <f>AM16+1</f>
        <v>45687</v>
      </c>
      <c r="AN21" s="89"/>
      <c r="AO21" s="89"/>
      <c r="AP21" s="89"/>
      <c r="AQ21" s="89"/>
      <c r="AR21" s="89"/>
      <c r="AS21" s="89"/>
      <c r="AT21" s="89"/>
      <c r="AV21" s="82">
        <f>AV16+1</f>
        <v>45694</v>
      </c>
      <c r="AW21" s="89"/>
      <c r="AX21" s="89"/>
      <c r="AY21" s="89"/>
      <c r="AZ21" s="89"/>
      <c r="BA21" s="89"/>
      <c r="BB21" s="89"/>
      <c r="BC21" s="89"/>
      <c r="BE21" s="82">
        <f>BE16+1</f>
        <v>45701</v>
      </c>
      <c r="BF21" s="89"/>
      <c r="BG21" s="89"/>
      <c r="BH21" s="89"/>
      <c r="BI21" s="89"/>
      <c r="BJ21" s="89"/>
      <c r="BK21" s="89"/>
      <c r="BL21" s="89"/>
      <c r="BN21" s="82">
        <f>BN16+1</f>
        <v>45708</v>
      </c>
      <c r="BO21" s="89"/>
      <c r="BP21" s="89"/>
      <c r="BQ21" s="89"/>
      <c r="BR21" s="89"/>
      <c r="BS21" s="89"/>
      <c r="BT21" s="89"/>
      <c r="BU21" s="89"/>
      <c r="BW21" s="82">
        <f>BW16+1</f>
        <v>45715</v>
      </c>
      <c r="BX21" s="89"/>
      <c r="BY21" s="89"/>
      <c r="BZ21" s="89"/>
      <c r="CA21" s="89"/>
      <c r="CB21" s="89"/>
      <c r="CC21" s="89"/>
      <c r="CD21" s="89"/>
      <c r="CF21" s="82">
        <f>CF16+1</f>
        <v>45722</v>
      </c>
      <c r="CG21" s="89"/>
      <c r="CH21" s="89"/>
      <c r="CI21" s="89"/>
      <c r="CJ21" s="89"/>
      <c r="CK21" s="89"/>
      <c r="CL21" s="89"/>
      <c r="CM21" s="89"/>
      <c r="CO21" s="82">
        <f>CO16+1</f>
        <v>45729</v>
      </c>
      <c r="CP21" s="89"/>
      <c r="CQ21" s="89"/>
      <c r="CR21" s="89"/>
      <c r="CS21" s="89"/>
      <c r="CT21" s="89"/>
      <c r="CU21" s="89"/>
      <c r="CV21" s="89"/>
      <c r="CX21" s="82">
        <f>CX16+1</f>
        <v>45736</v>
      </c>
      <c r="CY21" s="89"/>
      <c r="CZ21" s="89"/>
      <c r="DA21" s="89"/>
      <c r="DB21" s="89"/>
      <c r="DC21" s="89"/>
      <c r="DD21" s="89"/>
      <c r="DE21" s="89"/>
      <c r="DG21" s="82">
        <f>DG16+1</f>
        <v>45743</v>
      </c>
      <c r="DH21" s="89"/>
      <c r="DI21" s="89"/>
      <c r="DJ21" s="89"/>
      <c r="DK21" s="89"/>
      <c r="DL21" s="89"/>
      <c r="DM21" s="89"/>
      <c r="DN21" s="89"/>
      <c r="DP21" s="82">
        <f>DP16+1</f>
        <v>45750</v>
      </c>
      <c r="DQ21" s="89"/>
      <c r="DR21" s="89"/>
      <c r="DS21" s="89"/>
      <c r="DT21" s="89"/>
      <c r="DU21" s="89"/>
      <c r="DV21" s="89"/>
      <c r="DW21" s="89"/>
      <c r="DY21" s="82">
        <f>DY16+1</f>
        <v>45757</v>
      </c>
      <c r="DZ21" s="89"/>
      <c r="EA21" s="89"/>
      <c r="EB21" s="89"/>
      <c r="EC21" s="89"/>
      <c r="ED21" s="89"/>
      <c r="EE21" s="89"/>
      <c r="EF21" s="89"/>
      <c r="EH21" s="82">
        <f>EH16+1</f>
        <v>45764</v>
      </c>
      <c r="EI21" s="89"/>
      <c r="EJ21" s="89"/>
      <c r="EK21" s="89"/>
      <c r="EL21" s="89"/>
      <c r="EM21" s="89"/>
      <c r="EN21" s="89"/>
      <c r="EO21" s="89"/>
      <c r="EQ21" s="82">
        <f>EQ16+1</f>
        <v>45771</v>
      </c>
      <c r="ER21" s="89"/>
      <c r="ES21" s="89"/>
      <c r="ET21" s="89"/>
      <c r="EU21" s="89"/>
      <c r="EV21" s="89"/>
      <c r="EW21" s="89"/>
      <c r="EX21" s="89"/>
      <c r="EZ21" s="82">
        <f>EZ16+1</f>
        <v>45778</v>
      </c>
      <c r="FA21" s="89"/>
      <c r="FB21" s="89"/>
      <c r="FC21" s="89"/>
      <c r="FD21" s="89"/>
      <c r="FE21" s="89"/>
      <c r="FF21" s="89"/>
      <c r="FG21" s="89"/>
      <c r="FI21" s="82">
        <f>FI16+1</f>
        <v>45785</v>
      </c>
      <c r="FJ21" s="89"/>
      <c r="FK21" s="89"/>
      <c r="FL21" s="89"/>
      <c r="FM21" s="89"/>
      <c r="FN21" s="89"/>
      <c r="FO21" s="89"/>
      <c r="FP21" s="89"/>
      <c r="FR21" s="82">
        <f>FR16+1</f>
        <v>45792</v>
      </c>
      <c r="FS21" s="89"/>
      <c r="FT21" s="89"/>
      <c r="FU21" s="89"/>
      <c r="FV21" s="89"/>
      <c r="FW21" s="89"/>
      <c r="FX21" s="89"/>
      <c r="FY21" s="89"/>
      <c r="GA21" s="82">
        <f>GA16+1</f>
        <v>45799</v>
      </c>
      <c r="GB21" s="89"/>
      <c r="GC21" s="89"/>
      <c r="GD21" s="89"/>
      <c r="GE21" s="89"/>
      <c r="GF21" s="89"/>
      <c r="GG21" s="89"/>
      <c r="GH21" s="89"/>
      <c r="GJ21" s="82">
        <f>GJ16+1</f>
        <v>45806</v>
      </c>
      <c r="GK21" s="89"/>
      <c r="GL21" s="89"/>
      <c r="GM21" s="89"/>
      <c r="GN21" s="89"/>
      <c r="GO21" s="89"/>
      <c r="GP21" s="89"/>
      <c r="GQ21" s="89"/>
      <c r="GS21" s="82">
        <f>GS16+1</f>
        <v>45813</v>
      </c>
      <c r="GT21" s="89"/>
      <c r="GU21" s="89"/>
      <c r="GV21" s="89"/>
      <c r="GW21" s="89"/>
      <c r="GX21" s="89"/>
      <c r="GY21" s="89"/>
      <c r="GZ21" s="89"/>
      <c r="HB21" s="82">
        <f>HB16+1</f>
        <v>45820</v>
      </c>
      <c r="HC21" s="89"/>
      <c r="HD21" s="89"/>
      <c r="HE21" s="89"/>
      <c r="HF21" s="89"/>
      <c r="HG21" s="89"/>
      <c r="HH21" s="89"/>
      <c r="HI21" s="89"/>
      <c r="HK21" s="82">
        <f>HK16+1</f>
        <v>45827</v>
      </c>
      <c r="HL21" s="89"/>
      <c r="HM21" s="89"/>
      <c r="HN21" s="89"/>
      <c r="HO21" s="89"/>
      <c r="HP21" s="89"/>
      <c r="HQ21" s="89"/>
      <c r="HR21" s="89"/>
      <c r="HT21" s="82">
        <f>HT16+1</f>
        <v>45834</v>
      </c>
      <c r="HU21" s="89"/>
      <c r="HV21" s="89"/>
      <c r="HW21" s="89"/>
      <c r="HX21" s="89"/>
      <c r="HY21" s="89"/>
      <c r="HZ21" s="89"/>
      <c r="IA21" s="89"/>
      <c r="IC21" s="82">
        <f>IC16+1</f>
        <v>45841</v>
      </c>
      <c r="ID21" s="89"/>
      <c r="IE21" s="89"/>
      <c r="IF21" s="89"/>
      <c r="IG21" s="89"/>
      <c r="IH21" s="89"/>
      <c r="II21" s="89"/>
      <c r="IJ21" s="89"/>
      <c r="IL21" s="82">
        <f>IL16+1</f>
        <v>45848</v>
      </c>
      <c r="IM21" s="89"/>
      <c r="IN21" s="89"/>
      <c r="IO21" s="89"/>
      <c r="IP21" s="89"/>
      <c r="IQ21" s="89"/>
      <c r="IR21" s="89"/>
      <c r="IS21" s="89"/>
      <c r="IU21" s="82">
        <f>IU16+1</f>
        <v>45855</v>
      </c>
      <c r="IV21" s="89"/>
      <c r="IW21" s="89"/>
      <c r="IX21" s="89"/>
      <c r="IY21" s="89"/>
      <c r="IZ21" s="89"/>
      <c r="JA21" s="89"/>
      <c r="JB21" s="89"/>
      <c r="JD21" s="82">
        <f>JD16+1</f>
        <v>45862</v>
      </c>
      <c r="JE21" s="89"/>
      <c r="JF21" s="89"/>
      <c r="JG21" s="89"/>
      <c r="JH21" s="89"/>
      <c r="JI21" s="89"/>
      <c r="JJ21" s="89"/>
      <c r="JK21" s="89"/>
      <c r="JM21" s="82">
        <f>JM16+1</f>
        <v>45869</v>
      </c>
      <c r="JN21" s="89"/>
      <c r="JO21" s="89"/>
      <c r="JP21" s="89"/>
      <c r="JQ21" s="89"/>
      <c r="JR21" s="89"/>
      <c r="JS21" s="89"/>
      <c r="JT21" s="89"/>
      <c r="JV21" s="82">
        <f>JV16+1</f>
        <v>45876</v>
      </c>
      <c r="JW21" s="89"/>
      <c r="JX21" s="89"/>
      <c r="JY21" s="89"/>
      <c r="JZ21" s="89"/>
      <c r="KA21" s="89"/>
      <c r="KB21" s="89"/>
      <c r="KC21" s="89"/>
      <c r="KE21" s="82">
        <f>KE16+1</f>
        <v>45883</v>
      </c>
      <c r="KF21" s="89"/>
      <c r="KG21" s="89"/>
      <c r="KH21" s="89"/>
      <c r="KI21" s="89"/>
      <c r="KJ21" s="89"/>
      <c r="KK21" s="89"/>
      <c r="KL21" s="89"/>
      <c r="KN21" s="82">
        <f>KN16+1</f>
        <v>45890</v>
      </c>
      <c r="KO21" s="89"/>
      <c r="KP21" s="89"/>
      <c r="KQ21" s="89"/>
      <c r="KR21" s="89"/>
      <c r="KS21" s="89"/>
      <c r="KT21" s="89"/>
      <c r="KU21" s="89"/>
      <c r="KW21" s="82">
        <f>KW16+1</f>
        <v>45897</v>
      </c>
      <c r="KX21" s="89"/>
      <c r="KY21" s="89"/>
      <c r="KZ21" s="89"/>
      <c r="LA21" s="89"/>
      <c r="LB21" s="89"/>
      <c r="LC21" s="89"/>
      <c r="LD21" s="89"/>
      <c r="LF21" s="82">
        <f>LF16+1</f>
        <v>45904</v>
      </c>
      <c r="LG21" s="89"/>
      <c r="LH21" s="89"/>
      <c r="LI21" s="89"/>
      <c r="LJ21" s="89"/>
      <c r="LK21" s="89"/>
      <c r="LL21" s="89"/>
      <c r="LM21" s="89"/>
      <c r="LO21" s="82">
        <f>LO16+1</f>
        <v>45911</v>
      </c>
      <c r="LP21" s="89"/>
      <c r="LQ21" s="89"/>
      <c r="LR21" s="89"/>
      <c r="LS21" s="89"/>
      <c r="LT21" s="89"/>
      <c r="LU21" s="89"/>
      <c r="LV21" s="89"/>
      <c r="LX21" s="82">
        <f>LX16+1</f>
        <v>45918</v>
      </c>
      <c r="LY21" s="89"/>
      <c r="LZ21" s="89"/>
      <c r="MA21" s="89"/>
      <c r="MB21" s="89"/>
      <c r="MC21" s="89"/>
      <c r="MD21" s="89"/>
      <c r="ME21" s="89"/>
      <c r="MG21" s="82">
        <f>MG16+1</f>
        <v>45925</v>
      </c>
      <c r="MH21" s="89"/>
      <c r="MI21" s="89"/>
      <c r="MJ21" s="89"/>
      <c r="MK21" s="89"/>
      <c r="ML21" s="89"/>
      <c r="MM21" s="89"/>
      <c r="MN21" s="89"/>
      <c r="MP21" s="82">
        <f>MP16+1</f>
        <v>45932</v>
      </c>
      <c r="MQ21" s="89"/>
      <c r="MR21" s="89"/>
      <c r="MS21" s="89"/>
      <c r="MT21" s="89"/>
      <c r="MU21" s="89"/>
      <c r="MV21" s="89"/>
      <c r="MW21" s="89"/>
      <c r="MY21" s="82">
        <f>MY16+1</f>
        <v>45939</v>
      </c>
      <c r="MZ21" s="89"/>
      <c r="NA21" s="89"/>
      <c r="NB21" s="89"/>
      <c r="NC21" s="89"/>
      <c r="ND21" s="89"/>
      <c r="NE21" s="89"/>
      <c r="NF21" s="89"/>
      <c r="NH21" s="82">
        <f>NH16+1</f>
        <v>45946</v>
      </c>
      <c r="NI21" s="89"/>
      <c r="NJ21" s="89"/>
      <c r="NK21" s="89"/>
      <c r="NL21" s="89"/>
      <c r="NM21" s="89"/>
      <c r="NN21" s="89"/>
      <c r="NO21" s="89"/>
      <c r="NQ21" s="82">
        <f>NQ16+1</f>
        <v>45953</v>
      </c>
      <c r="NR21" s="89"/>
      <c r="NS21" s="89"/>
      <c r="NT21" s="89"/>
      <c r="NU21" s="89"/>
      <c r="NV21" s="89"/>
      <c r="NW21" s="89"/>
      <c r="NX21" s="89"/>
      <c r="NZ21" s="82">
        <f>NZ16+1</f>
        <v>45960</v>
      </c>
      <c r="OA21" s="89"/>
      <c r="OB21" s="89"/>
      <c r="OC21" s="89"/>
      <c r="OD21" s="89"/>
      <c r="OE21" s="89"/>
      <c r="OF21" s="89"/>
      <c r="OG21" s="89"/>
      <c r="OI21" s="82">
        <f>OI16+1</f>
        <v>45967</v>
      </c>
      <c r="OJ21" s="89"/>
      <c r="OK21" s="89"/>
      <c r="OL21" s="89"/>
      <c r="OM21" s="89"/>
      <c r="ON21" s="89"/>
      <c r="OO21" s="89"/>
      <c r="OP21" s="89"/>
      <c r="OR21" s="82">
        <f>OR16+1</f>
        <v>45974</v>
      </c>
      <c r="OS21" s="89"/>
      <c r="OT21" s="89"/>
      <c r="OU21" s="89"/>
      <c r="OV21" s="89"/>
      <c r="OW21" s="89"/>
      <c r="OX21" s="89"/>
      <c r="OY21" s="89"/>
      <c r="PA21" s="82">
        <f>PA16+1</f>
        <v>45981</v>
      </c>
      <c r="PB21" s="89"/>
      <c r="PC21" s="89"/>
      <c r="PD21" s="89"/>
      <c r="PE21" s="89"/>
      <c r="PF21" s="89"/>
      <c r="PG21" s="89"/>
      <c r="PH21" s="89"/>
      <c r="PJ21" s="82">
        <f>PJ16+1</f>
        <v>45988</v>
      </c>
      <c r="PK21" s="89"/>
      <c r="PL21" s="89"/>
      <c r="PM21" s="89"/>
      <c r="PN21" s="89"/>
      <c r="PO21" s="89"/>
      <c r="PP21" s="89"/>
      <c r="PQ21" s="89"/>
      <c r="PS21" s="82">
        <f>PS16+1</f>
        <v>45995</v>
      </c>
      <c r="PT21" s="89"/>
      <c r="PU21" s="89"/>
      <c r="PV21" s="89"/>
      <c r="PW21" s="89"/>
      <c r="PX21" s="89"/>
      <c r="PY21" s="89"/>
      <c r="PZ21" s="89"/>
      <c r="QB21" s="82">
        <f>QB16+1</f>
        <v>46002</v>
      </c>
      <c r="QC21" s="89"/>
      <c r="QD21" s="89"/>
      <c r="QE21" s="89"/>
      <c r="QF21" s="89"/>
      <c r="QG21" s="89"/>
      <c r="QH21" s="89"/>
      <c r="QI21" s="89"/>
      <c r="QK21" s="82">
        <f>QK16+1</f>
        <v>46009</v>
      </c>
      <c r="QL21" s="89"/>
      <c r="QM21" s="89"/>
      <c r="QN21" s="89"/>
      <c r="QO21" s="89"/>
      <c r="QP21" s="89"/>
      <c r="QQ21" s="89"/>
      <c r="QR21" s="89"/>
      <c r="QT21" s="82">
        <f>QT16+1</f>
        <v>46016</v>
      </c>
      <c r="QU21" s="89"/>
      <c r="QV21" s="89"/>
      <c r="QW21" s="89"/>
      <c r="QX21" s="89"/>
      <c r="QY21" s="89"/>
      <c r="QZ21" s="89"/>
      <c r="RA21" s="89"/>
      <c r="RC21" s="127"/>
      <c r="RD21" s="128"/>
      <c r="RE21" s="128"/>
      <c r="RF21" s="128"/>
      <c r="RG21" s="128"/>
      <c r="RH21" s="128"/>
      <c r="RI21" s="128"/>
      <c r="RJ21" s="128"/>
    </row>
    <row r="22" spans="1:478">
      <c r="A22" s="79"/>
      <c r="B22" s="81"/>
      <c r="C22" s="192" t="s">
        <v>9</v>
      </c>
      <c r="D22" s="89"/>
      <c r="E22" s="89"/>
      <c r="F22" s="89"/>
      <c r="G22" s="89"/>
      <c r="H22" s="163"/>
      <c r="I22" s="89"/>
      <c r="J22" s="89"/>
      <c r="L22" s="193" t="s">
        <v>9</v>
      </c>
      <c r="M22" s="195"/>
      <c r="N22" s="89"/>
      <c r="O22" s="89"/>
      <c r="P22" s="89"/>
      <c r="Q22" s="89"/>
      <c r="R22" s="89"/>
      <c r="S22" s="89"/>
      <c r="U22" s="86" t="s">
        <v>9</v>
      </c>
      <c r="V22" s="89"/>
      <c r="W22" s="89"/>
      <c r="X22" s="89"/>
      <c r="Y22" s="89"/>
      <c r="Z22" s="163"/>
      <c r="AA22" s="89"/>
      <c r="AB22" s="89"/>
      <c r="AD22" s="86" t="s">
        <v>9</v>
      </c>
      <c r="AE22" s="89"/>
      <c r="AF22" s="89"/>
      <c r="AG22" s="89"/>
      <c r="AH22" s="89"/>
      <c r="AI22" s="89"/>
      <c r="AJ22" s="89"/>
      <c r="AK22" s="89"/>
      <c r="AM22" s="86" t="s">
        <v>9</v>
      </c>
      <c r="AN22" s="89"/>
      <c r="AO22" s="89"/>
      <c r="AP22" s="89"/>
      <c r="AQ22" s="89"/>
      <c r="AR22" s="89"/>
      <c r="AS22" s="89"/>
      <c r="AT22" s="89"/>
      <c r="AV22" s="86" t="s">
        <v>9</v>
      </c>
      <c r="AW22" s="89"/>
      <c r="AX22" s="89"/>
      <c r="AY22" s="89"/>
      <c r="AZ22" s="89"/>
      <c r="BA22" s="89"/>
      <c r="BB22" s="89"/>
      <c r="BC22" s="89"/>
      <c r="BE22" s="86" t="s">
        <v>9</v>
      </c>
      <c r="BF22" s="89"/>
      <c r="BG22" s="89"/>
      <c r="BH22" s="89"/>
      <c r="BI22" s="89"/>
      <c r="BJ22" s="89"/>
      <c r="BK22" s="89"/>
      <c r="BL22" s="89"/>
      <c r="BN22" s="86" t="s">
        <v>9</v>
      </c>
      <c r="BO22" s="89"/>
      <c r="BP22" s="89"/>
      <c r="BQ22" s="89"/>
      <c r="BR22" s="89"/>
      <c r="BS22" s="89"/>
      <c r="BT22" s="89"/>
      <c r="BU22" s="89"/>
      <c r="BW22" s="86" t="s">
        <v>9</v>
      </c>
      <c r="BX22" s="89"/>
      <c r="BY22" s="89"/>
      <c r="BZ22" s="89"/>
      <c r="CA22" s="89"/>
      <c r="CB22" s="89"/>
      <c r="CC22" s="89"/>
      <c r="CD22" s="89"/>
      <c r="CF22" s="86" t="s">
        <v>9</v>
      </c>
      <c r="CG22" s="89"/>
      <c r="CH22" s="89"/>
      <c r="CI22" s="89"/>
      <c r="CJ22" s="89"/>
      <c r="CK22" s="89"/>
      <c r="CL22" s="89"/>
      <c r="CM22" s="89"/>
      <c r="CO22" s="86" t="s">
        <v>9</v>
      </c>
      <c r="CP22" s="89"/>
      <c r="CQ22" s="89"/>
      <c r="CR22" s="89"/>
      <c r="CS22" s="89"/>
      <c r="CT22" s="89"/>
      <c r="CU22" s="89"/>
      <c r="CV22" s="89"/>
      <c r="CX22" s="86" t="s">
        <v>9</v>
      </c>
      <c r="CY22" s="89"/>
      <c r="CZ22" s="89"/>
      <c r="DA22" s="89"/>
      <c r="DB22" s="89"/>
      <c r="DC22" s="89"/>
      <c r="DD22" s="89"/>
      <c r="DE22" s="89"/>
      <c r="DG22" s="86" t="s">
        <v>9</v>
      </c>
      <c r="DH22" s="89"/>
      <c r="DI22" s="89"/>
      <c r="DJ22" s="89"/>
      <c r="DK22" s="89"/>
      <c r="DL22" s="89"/>
      <c r="DM22" s="89"/>
      <c r="DN22" s="89"/>
      <c r="DP22" s="86" t="s">
        <v>9</v>
      </c>
      <c r="DQ22" s="89"/>
      <c r="DR22" s="89"/>
      <c r="DS22" s="89"/>
      <c r="DT22" s="89"/>
      <c r="DU22" s="89"/>
      <c r="DV22" s="89"/>
      <c r="DW22" s="89"/>
      <c r="DY22" s="86" t="s">
        <v>9</v>
      </c>
      <c r="DZ22" s="89"/>
      <c r="EA22" s="89"/>
      <c r="EB22" s="89"/>
      <c r="EC22" s="89"/>
      <c r="ED22" s="89"/>
      <c r="EE22" s="89"/>
      <c r="EF22" s="89"/>
      <c r="EH22" s="86" t="s">
        <v>9</v>
      </c>
      <c r="EI22" s="89"/>
      <c r="EJ22" s="89"/>
      <c r="EK22" s="89"/>
      <c r="EL22" s="89"/>
      <c r="EM22" s="89"/>
      <c r="EN22" s="89"/>
      <c r="EO22" s="89"/>
      <c r="EQ22" s="86" t="s">
        <v>9</v>
      </c>
      <c r="ER22" s="89"/>
      <c r="ES22" s="89"/>
      <c r="ET22" s="89"/>
      <c r="EU22" s="89"/>
      <c r="EV22" s="89"/>
      <c r="EW22" s="89"/>
      <c r="EX22" s="89"/>
      <c r="EZ22" s="86" t="s">
        <v>9</v>
      </c>
      <c r="FA22" s="89"/>
      <c r="FB22" s="89"/>
      <c r="FC22" s="89"/>
      <c r="FD22" s="89"/>
      <c r="FE22" s="89"/>
      <c r="FF22" s="89"/>
      <c r="FG22" s="89"/>
      <c r="FI22" s="86" t="s">
        <v>9</v>
      </c>
      <c r="FJ22" s="89"/>
      <c r="FK22" s="89"/>
      <c r="FL22" s="89"/>
      <c r="FM22" s="89"/>
      <c r="FN22" s="89"/>
      <c r="FO22" s="89"/>
      <c r="FP22" s="89"/>
      <c r="FR22" s="86" t="s">
        <v>9</v>
      </c>
      <c r="FS22" s="89"/>
      <c r="FT22" s="89"/>
      <c r="FU22" s="89"/>
      <c r="FV22" s="89"/>
      <c r="FW22" s="89"/>
      <c r="FX22" s="89"/>
      <c r="FY22" s="89"/>
      <c r="GA22" s="86" t="s">
        <v>9</v>
      </c>
      <c r="GB22" s="89"/>
      <c r="GC22" s="89"/>
      <c r="GD22" s="89"/>
      <c r="GE22" s="89"/>
      <c r="GF22" s="89"/>
      <c r="GG22" s="89"/>
      <c r="GH22" s="89"/>
      <c r="GJ22" s="86" t="s">
        <v>9</v>
      </c>
      <c r="GK22" s="89"/>
      <c r="GL22" s="89"/>
      <c r="GM22" s="89"/>
      <c r="GN22" s="89"/>
      <c r="GO22" s="89"/>
      <c r="GP22" s="89"/>
      <c r="GQ22" s="89"/>
      <c r="GS22" s="86" t="s">
        <v>9</v>
      </c>
      <c r="GT22" s="89"/>
      <c r="GU22" s="89"/>
      <c r="GV22" s="89"/>
      <c r="GW22" s="89"/>
      <c r="GX22" s="89"/>
      <c r="GY22" s="89"/>
      <c r="GZ22" s="89"/>
      <c r="HB22" s="86" t="s">
        <v>9</v>
      </c>
      <c r="HC22" s="89"/>
      <c r="HD22" s="89"/>
      <c r="HE22" s="89"/>
      <c r="HF22" s="89"/>
      <c r="HG22" s="89"/>
      <c r="HH22" s="89"/>
      <c r="HI22" s="89"/>
      <c r="HK22" s="86" t="s">
        <v>9</v>
      </c>
      <c r="HL22" s="89"/>
      <c r="HM22" s="89"/>
      <c r="HN22" s="89"/>
      <c r="HO22" s="89"/>
      <c r="HP22" s="89"/>
      <c r="HQ22" s="89"/>
      <c r="HR22" s="89"/>
      <c r="HT22" s="86" t="s">
        <v>9</v>
      </c>
      <c r="HU22" s="89"/>
      <c r="HV22" s="89"/>
      <c r="HW22" s="89"/>
      <c r="HX22" s="89"/>
      <c r="HY22" s="89"/>
      <c r="HZ22" s="89"/>
      <c r="IA22" s="89"/>
      <c r="IC22" s="86" t="s">
        <v>9</v>
      </c>
      <c r="ID22" s="89"/>
      <c r="IE22" s="89"/>
      <c r="IF22" s="89"/>
      <c r="IG22" s="89"/>
      <c r="IH22" s="89"/>
      <c r="II22" s="89"/>
      <c r="IJ22" s="89"/>
      <c r="IL22" s="86" t="s">
        <v>9</v>
      </c>
      <c r="IM22" s="89"/>
      <c r="IN22" s="89"/>
      <c r="IO22" s="89"/>
      <c r="IP22" s="89"/>
      <c r="IQ22" s="89"/>
      <c r="IR22" s="89"/>
      <c r="IS22" s="89"/>
      <c r="IU22" s="86" t="s">
        <v>9</v>
      </c>
      <c r="IV22" s="89"/>
      <c r="IW22" s="89"/>
      <c r="IX22" s="89"/>
      <c r="IY22" s="89"/>
      <c r="IZ22" s="89"/>
      <c r="JA22" s="89"/>
      <c r="JB22" s="89"/>
      <c r="JD22" s="86" t="s">
        <v>9</v>
      </c>
      <c r="JE22" s="89"/>
      <c r="JF22" s="89"/>
      <c r="JG22" s="89"/>
      <c r="JH22" s="89"/>
      <c r="JI22" s="89"/>
      <c r="JJ22" s="89"/>
      <c r="JK22" s="89"/>
      <c r="JM22" s="86" t="s">
        <v>9</v>
      </c>
      <c r="JN22" s="89"/>
      <c r="JO22" s="89"/>
      <c r="JP22" s="89"/>
      <c r="JQ22" s="89"/>
      <c r="JR22" s="89"/>
      <c r="JS22" s="89"/>
      <c r="JT22" s="89"/>
      <c r="JV22" s="86" t="s">
        <v>9</v>
      </c>
      <c r="JW22" s="89"/>
      <c r="JX22" s="89"/>
      <c r="JY22" s="89"/>
      <c r="JZ22" s="89"/>
      <c r="KA22" s="89"/>
      <c r="KB22" s="89"/>
      <c r="KC22" s="89"/>
      <c r="KE22" s="86" t="s">
        <v>9</v>
      </c>
      <c r="KF22" s="89"/>
      <c r="KG22" s="89"/>
      <c r="KH22" s="89"/>
      <c r="KI22" s="89"/>
      <c r="KJ22" s="89"/>
      <c r="KK22" s="89"/>
      <c r="KL22" s="89"/>
      <c r="KN22" s="86" t="s">
        <v>9</v>
      </c>
      <c r="KO22" s="89"/>
      <c r="KP22" s="89"/>
      <c r="KQ22" s="89"/>
      <c r="KR22" s="89"/>
      <c r="KS22" s="89"/>
      <c r="KT22" s="89"/>
      <c r="KU22" s="89"/>
      <c r="KW22" s="86" t="s">
        <v>9</v>
      </c>
      <c r="KX22" s="89"/>
      <c r="KY22" s="89"/>
      <c r="KZ22" s="89"/>
      <c r="LA22" s="89"/>
      <c r="LB22" s="89"/>
      <c r="LC22" s="89"/>
      <c r="LD22" s="89"/>
      <c r="LF22" s="86" t="s">
        <v>9</v>
      </c>
      <c r="LG22" s="89"/>
      <c r="LH22" s="89"/>
      <c r="LI22" s="89"/>
      <c r="LJ22" s="89"/>
      <c r="LK22" s="89"/>
      <c r="LL22" s="89"/>
      <c r="LM22" s="89"/>
      <c r="LO22" s="86" t="s">
        <v>9</v>
      </c>
      <c r="LP22" s="89"/>
      <c r="LQ22" s="89"/>
      <c r="LR22" s="89"/>
      <c r="LS22" s="89"/>
      <c r="LT22" s="89"/>
      <c r="LU22" s="89"/>
      <c r="LV22" s="89"/>
      <c r="LX22" s="86" t="s">
        <v>9</v>
      </c>
      <c r="LY22" s="89"/>
      <c r="LZ22" s="89"/>
      <c r="MA22" s="89"/>
      <c r="MB22" s="89"/>
      <c r="MC22" s="89"/>
      <c r="MD22" s="89"/>
      <c r="ME22" s="89"/>
      <c r="MG22" s="86" t="s">
        <v>9</v>
      </c>
      <c r="MH22" s="89"/>
      <c r="MI22" s="89"/>
      <c r="MJ22" s="89"/>
      <c r="MK22" s="89"/>
      <c r="ML22" s="89"/>
      <c r="MM22" s="89"/>
      <c r="MN22" s="89"/>
      <c r="MP22" s="86" t="s">
        <v>9</v>
      </c>
      <c r="MQ22" s="89"/>
      <c r="MR22" s="89"/>
      <c r="MS22" s="89"/>
      <c r="MT22" s="89"/>
      <c r="MU22" s="89"/>
      <c r="MV22" s="89"/>
      <c r="MW22" s="89"/>
      <c r="MY22" s="86" t="s">
        <v>9</v>
      </c>
      <c r="MZ22" s="89"/>
      <c r="NA22" s="89"/>
      <c r="NB22" s="89"/>
      <c r="NC22" s="89"/>
      <c r="ND22" s="89"/>
      <c r="NE22" s="89"/>
      <c r="NF22" s="89"/>
      <c r="NH22" s="86" t="s">
        <v>9</v>
      </c>
      <c r="NI22" s="89"/>
      <c r="NJ22" s="89"/>
      <c r="NK22" s="89"/>
      <c r="NL22" s="89"/>
      <c r="NM22" s="89"/>
      <c r="NN22" s="89"/>
      <c r="NO22" s="89"/>
      <c r="NQ22" s="86" t="s">
        <v>9</v>
      </c>
      <c r="NR22" s="89"/>
      <c r="NS22" s="89"/>
      <c r="NT22" s="89"/>
      <c r="NU22" s="89"/>
      <c r="NV22" s="89"/>
      <c r="NW22" s="89"/>
      <c r="NX22" s="89"/>
      <c r="NZ22" s="86" t="s">
        <v>9</v>
      </c>
      <c r="OA22" s="89"/>
      <c r="OB22" s="89"/>
      <c r="OC22" s="89"/>
      <c r="OD22" s="89"/>
      <c r="OE22" s="89"/>
      <c r="OF22" s="89"/>
      <c r="OG22" s="89"/>
      <c r="OI22" s="86" t="s">
        <v>9</v>
      </c>
      <c r="OJ22" s="89"/>
      <c r="OK22" s="89"/>
      <c r="OL22" s="89"/>
      <c r="OM22" s="89"/>
      <c r="ON22" s="89"/>
      <c r="OO22" s="89"/>
      <c r="OP22" s="89"/>
      <c r="OR22" s="86" t="s">
        <v>9</v>
      </c>
      <c r="OS22" s="89"/>
      <c r="OT22" s="89"/>
      <c r="OU22" s="89"/>
      <c r="OV22" s="89"/>
      <c r="OW22" s="89"/>
      <c r="OX22" s="89"/>
      <c r="OY22" s="89"/>
      <c r="PA22" s="86" t="s">
        <v>9</v>
      </c>
      <c r="PB22" s="89"/>
      <c r="PC22" s="89"/>
      <c r="PD22" s="89"/>
      <c r="PE22" s="89"/>
      <c r="PF22" s="89"/>
      <c r="PG22" s="89"/>
      <c r="PH22" s="89"/>
      <c r="PJ22" s="86" t="s">
        <v>9</v>
      </c>
      <c r="PK22" s="89"/>
      <c r="PL22" s="89"/>
      <c r="PM22" s="89"/>
      <c r="PN22" s="89"/>
      <c r="PO22" s="89"/>
      <c r="PP22" s="89"/>
      <c r="PQ22" s="89"/>
      <c r="PS22" s="86" t="s">
        <v>9</v>
      </c>
      <c r="PT22" s="89"/>
      <c r="PU22" s="89"/>
      <c r="PV22" s="89"/>
      <c r="PW22" s="89"/>
      <c r="PX22" s="89"/>
      <c r="PY22" s="89"/>
      <c r="PZ22" s="89"/>
      <c r="QB22" s="86" t="s">
        <v>9</v>
      </c>
      <c r="QC22" s="89"/>
      <c r="QD22" s="89"/>
      <c r="QE22" s="89"/>
      <c r="QF22" s="89"/>
      <c r="QG22" s="89"/>
      <c r="QH22" s="89"/>
      <c r="QI22" s="89"/>
      <c r="QK22" s="86" t="s">
        <v>9</v>
      </c>
      <c r="QL22" s="89"/>
      <c r="QM22" s="89"/>
      <c r="QN22" s="89"/>
      <c r="QO22" s="89"/>
      <c r="QP22" s="89"/>
      <c r="QQ22" s="89"/>
      <c r="QR22" s="89"/>
      <c r="QT22" s="86" t="s">
        <v>9</v>
      </c>
      <c r="QU22" s="89"/>
      <c r="QV22" s="89"/>
      <c r="QW22" s="89"/>
      <c r="QX22" s="89"/>
      <c r="QY22" s="89"/>
      <c r="QZ22" s="89"/>
      <c r="RA22" s="89"/>
      <c r="RC22" s="129"/>
      <c r="RD22" s="128"/>
      <c r="RE22" s="128"/>
      <c r="RF22" s="128"/>
      <c r="RG22" s="128"/>
      <c r="RH22" s="128"/>
      <c r="RI22" s="128"/>
      <c r="RJ22" s="128"/>
    </row>
    <row r="23" spans="1:478">
      <c r="A23" s="79"/>
      <c r="B23" s="81"/>
      <c r="C23" s="86" t="s">
        <v>28</v>
      </c>
      <c r="D23" s="89"/>
      <c r="E23" s="89"/>
      <c r="F23" s="89"/>
      <c r="G23" s="89"/>
      <c r="H23" s="163"/>
      <c r="I23" s="89"/>
      <c r="J23" s="89"/>
      <c r="L23" s="197" t="s">
        <v>28</v>
      </c>
      <c r="M23" s="89"/>
      <c r="N23" s="89"/>
      <c r="O23" s="89"/>
      <c r="P23" s="89"/>
      <c r="Q23" s="89"/>
      <c r="R23" s="89"/>
      <c r="S23" s="89"/>
      <c r="U23" s="86" t="s">
        <v>28</v>
      </c>
      <c r="V23" s="89"/>
      <c r="W23" s="89"/>
      <c r="X23" s="89"/>
      <c r="Y23" s="89"/>
      <c r="Z23" s="163"/>
      <c r="AA23" s="89"/>
      <c r="AB23" s="89"/>
      <c r="AD23" s="86" t="s">
        <v>28</v>
      </c>
      <c r="AE23" s="89"/>
      <c r="AF23" s="89"/>
      <c r="AG23" s="89"/>
      <c r="AH23" s="89"/>
      <c r="AI23" s="89"/>
      <c r="AJ23" s="89"/>
      <c r="AK23" s="89"/>
      <c r="AM23" s="86" t="s">
        <v>28</v>
      </c>
      <c r="AN23" s="89"/>
      <c r="AO23" s="89"/>
      <c r="AP23" s="89"/>
      <c r="AQ23" s="89"/>
      <c r="AR23" s="89"/>
      <c r="AS23" s="89"/>
      <c r="AT23" s="89"/>
      <c r="AV23" s="86" t="s">
        <v>28</v>
      </c>
      <c r="AW23" s="89"/>
      <c r="AX23" s="89"/>
      <c r="AY23" s="89"/>
      <c r="AZ23" s="89"/>
      <c r="BA23" s="89"/>
      <c r="BB23" s="89"/>
      <c r="BC23" s="89"/>
      <c r="BE23" s="86" t="s">
        <v>28</v>
      </c>
      <c r="BF23" s="89"/>
      <c r="BG23" s="89"/>
      <c r="BH23" s="89"/>
      <c r="BI23" s="89"/>
      <c r="BJ23" s="89"/>
      <c r="BK23" s="89"/>
      <c r="BL23" s="89"/>
      <c r="BN23" s="86" t="s">
        <v>28</v>
      </c>
      <c r="BO23" s="89"/>
      <c r="BP23" s="89"/>
      <c r="BQ23" s="89"/>
      <c r="BR23" s="89"/>
      <c r="BS23" s="89"/>
      <c r="BT23" s="89"/>
      <c r="BU23" s="89"/>
      <c r="BW23" s="86" t="s">
        <v>28</v>
      </c>
      <c r="BX23" s="89"/>
      <c r="BY23" s="89"/>
      <c r="BZ23" s="89"/>
      <c r="CA23" s="89"/>
      <c r="CB23" s="89"/>
      <c r="CC23" s="89"/>
      <c r="CD23" s="89"/>
      <c r="CF23" s="86" t="s">
        <v>28</v>
      </c>
      <c r="CG23" s="89"/>
      <c r="CH23" s="89"/>
      <c r="CI23" s="89"/>
      <c r="CJ23" s="89"/>
      <c r="CK23" s="89"/>
      <c r="CL23" s="89"/>
      <c r="CM23" s="89"/>
      <c r="CO23" s="86" t="s">
        <v>28</v>
      </c>
      <c r="CP23" s="89"/>
      <c r="CQ23" s="89"/>
      <c r="CR23" s="89"/>
      <c r="CS23" s="89"/>
      <c r="CT23" s="89"/>
      <c r="CU23" s="89"/>
      <c r="CV23" s="89"/>
      <c r="CX23" s="86" t="s">
        <v>28</v>
      </c>
      <c r="CY23" s="89"/>
      <c r="CZ23" s="89"/>
      <c r="DA23" s="89"/>
      <c r="DB23" s="89"/>
      <c r="DC23" s="89"/>
      <c r="DD23" s="89"/>
      <c r="DE23" s="89"/>
      <c r="DG23" s="86" t="s">
        <v>28</v>
      </c>
      <c r="DH23" s="89"/>
      <c r="DI23" s="89"/>
      <c r="DJ23" s="89"/>
      <c r="DK23" s="89"/>
      <c r="DL23" s="89"/>
      <c r="DM23" s="89"/>
      <c r="DN23" s="89"/>
      <c r="DP23" s="86" t="s">
        <v>28</v>
      </c>
      <c r="DQ23" s="89"/>
      <c r="DR23" s="89"/>
      <c r="DS23" s="89"/>
      <c r="DT23" s="89"/>
      <c r="DU23" s="89"/>
      <c r="DV23" s="89"/>
      <c r="DW23" s="89"/>
      <c r="DY23" s="86" t="s">
        <v>28</v>
      </c>
      <c r="DZ23" s="89"/>
      <c r="EA23" s="89"/>
      <c r="EB23" s="89"/>
      <c r="EC23" s="89"/>
      <c r="ED23" s="89"/>
      <c r="EE23" s="89"/>
      <c r="EF23" s="89"/>
      <c r="EH23" s="86" t="s">
        <v>28</v>
      </c>
      <c r="EI23" s="89"/>
      <c r="EJ23" s="89"/>
      <c r="EK23" s="89"/>
      <c r="EL23" s="89"/>
      <c r="EM23" s="89"/>
      <c r="EN23" s="89"/>
      <c r="EO23" s="89"/>
      <c r="EQ23" s="86" t="s">
        <v>28</v>
      </c>
      <c r="ER23" s="89"/>
      <c r="ES23" s="89"/>
      <c r="ET23" s="89"/>
      <c r="EU23" s="89"/>
      <c r="EV23" s="89"/>
      <c r="EW23" s="89"/>
      <c r="EX23" s="89"/>
      <c r="EZ23" s="86" t="s">
        <v>28</v>
      </c>
      <c r="FA23" s="89"/>
      <c r="FB23" s="89"/>
      <c r="FC23" s="89"/>
      <c r="FD23" s="89"/>
      <c r="FE23" s="89"/>
      <c r="FF23" s="89"/>
      <c r="FG23" s="89"/>
      <c r="FI23" s="86" t="s">
        <v>28</v>
      </c>
      <c r="FJ23" s="89"/>
      <c r="FK23" s="89"/>
      <c r="FL23" s="89"/>
      <c r="FM23" s="89"/>
      <c r="FN23" s="89"/>
      <c r="FO23" s="89"/>
      <c r="FP23" s="89"/>
      <c r="FR23" s="86" t="s">
        <v>28</v>
      </c>
      <c r="FS23" s="89"/>
      <c r="FT23" s="89"/>
      <c r="FU23" s="89"/>
      <c r="FV23" s="89"/>
      <c r="FW23" s="89"/>
      <c r="FX23" s="89"/>
      <c r="FY23" s="89"/>
      <c r="GA23" s="86" t="s">
        <v>28</v>
      </c>
      <c r="GB23" s="89"/>
      <c r="GC23" s="89"/>
      <c r="GD23" s="89"/>
      <c r="GE23" s="89"/>
      <c r="GF23" s="89"/>
      <c r="GG23" s="89"/>
      <c r="GH23" s="89"/>
      <c r="GJ23" s="86" t="s">
        <v>28</v>
      </c>
      <c r="GK23" s="89"/>
      <c r="GL23" s="89"/>
      <c r="GM23" s="89"/>
      <c r="GN23" s="89"/>
      <c r="GO23" s="89"/>
      <c r="GP23" s="89"/>
      <c r="GQ23" s="89"/>
      <c r="GS23" s="86" t="s">
        <v>28</v>
      </c>
      <c r="GT23" s="89"/>
      <c r="GU23" s="89"/>
      <c r="GV23" s="89"/>
      <c r="GW23" s="89"/>
      <c r="GX23" s="89"/>
      <c r="GY23" s="89"/>
      <c r="GZ23" s="89"/>
      <c r="HB23" s="86" t="s">
        <v>28</v>
      </c>
      <c r="HC23" s="89"/>
      <c r="HD23" s="89"/>
      <c r="HE23" s="89"/>
      <c r="HF23" s="89"/>
      <c r="HG23" s="89"/>
      <c r="HH23" s="89"/>
      <c r="HI23" s="89"/>
      <c r="HK23" s="86" t="s">
        <v>28</v>
      </c>
      <c r="HL23" s="89"/>
      <c r="HM23" s="89"/>
      <c r="HN23" s="89"/>
      <c r="HO23" s="89"/>
      <c r="HP23" s="89"/>
      <c r="HQ23" s="89"/>
      <c r="HR23" s="89"/>
      <c r="HT23" s="86" t="s">
        <v>28</v>
      </c>
      <c r="HU23" s="89"/>
      <c r="HV23" s="89"/>
      <c r="HW23" s="89"/>
      <c r="HX23" s="89"/>
      <c r="HY23" s="89"/>
      <c r="HZ23" s="89"/>
      <c r="IA23" s="89"/>
      <c r="IC23" s="86" t="s">
        <v>28</v>
      </c>
      <c r="ID23" s="89"/>
      <c r="IE23" s="89"/>
      <c r="IF23" s="89"/>
      <c r="IG23" s="89"/>
      <c r="IH23" s="89"/>
      <c r="II23" s="89"/>
      <c r="IJ23" s="89"/>
      <c r="IL23" s="86" t="s">
        <v>28</v>
      </c>
      <c r="IM23" s="89"/>
      <c r="IN23" s="89"/>
      <c r="IO23" s="89"/>
      <c r="IP23" s="89"/>
      <c r="IQ23" s="89"/>
      <c r="IR23" s="89"/>
      <c r="IS23" s="89"/>
      <c r="IU23" s="86" t="s">
        <v>28</v>
      </c>
      <c r="IV23" s="89"/>
      <c r="IW23" s="89"/>
      <c r="IX23" s="89"/>
      <c r="IY23" s="89"/>
      <c r="IZ23" s="89"/>
      <c r="JA23" s="89"/>
      <c r="JB23" s="89"/>
      <c r="JD23" s="86" t="s">
        <v>28</v>
      </c>
      <c r="JE23" s="89"/>
      <c r="JF23" s="89"/>
      <c r="JG23" s="89"/>
      <c r="JH23" s="89"/>
      <c r="JI23" s="89"/>
      <c r="JJ23" s="89"/>
      <c r="JK23" s="89"/>
      <c r="JM23" s="86" t="s">
        <v>28</v>
      </c>
      <c r="JN23" s="89"/>
      <c r="JO23" s="89"/>
      <c r="JP23" s="89"/>
      <c r="JQ23" s="89"/>
      <c r="JR23" s="89"/>
      <c r="JS23" s="89"/>
      <c r="JT23" s="89"/>
      <c r="JV23" s="86" t="s">
        <v>28</v>
      </c>
      <c r="JW23" s="89"/>
      <c r="JX23" s="89"/>
      <c r="JY23" s="89"/>
      <c r="JZ23" s="89"/>
      <c r="KA23" s="89"/>
      <c r="KB23" s="89"/>
      <c r="KC23" s="89"/>
      <c r="KE23" s="86" t="s">
        <v>28</v>
      </c>
      <c r="KF23" s="89"/>
      <c r="KG23" s="89"/>
      <c r="KH23" s="89"/>
      <c r="KI23" s="89"/>
      <c r="KJ23" s="89"/>
      <c r="KK23" s="89"/>
      <c r="KL23" s="89"/>
      <c r="KN23" s="86" t="s">
        <v>28</v>
      </c>
      <c r="KO23" s="89"/>
      <c r="KP23" s="89"/>
      <c r="KQ23" s="89"/>
      <c r="KR23" s="89"/>
      <c r="KS23" s="89"/>
      <c r="KT23" s="89"/>
      <c r="KU23" s="89"/>
      <c r="KW23" s="86" t="s">
        <v>28</v>
      </c>
      <c r="KX23" s="89"/>
      <c r="KY23" s="89"/>
      <c r="KZ23" s="89"/>
      <c r="LA23" s="89"/>
      <c r="LB23" s="89"/>
      <c r="LC23" s="89"/>
      <c r="LD23" s="89"/>
      <c r="LF23" s="86" t="s">
        <v>28</v>
      </c>
      <c r="LG23" s="89"/>
      <c r="LH23" s="89"/>
      <c r="LI23" s="89"/>
      <c r="LJ23" s="89"/>
      <c r="LK23" s="89"/>
      <c r="LL23" s="89"/>
      <c r="LM23" s="89"/>
      <c r="LO23" s="86" t="s">
        <v>28</v>
      </c>
      <c r="LP23" s="89"/>
      <c r="LQ23" s="89"/>
      <c r="LR23" s="89"/>
      <c r="LS23" s="89"/>
      <c r="LT23" s="89"/>
      <c r="LU23" s="89"/>
      <c r="LV23" s="89"/>
      <c r="LX23" s="86" t="s">
        <v>28</v>
      </c>
      <c r="LY23" s="89"/>
      <c r="LZ23" s="89"/>
      <c r="MA23" s="89"/>
      <c r="MB23" s="89"/>
      <c r="MC23" s="89"/>
      <c r="MD23" s="89"/>
      <c r="ME23" s="89"/>
      <c r="MG23" s="86" t="s">
        <v>28</v>
      </c>
      <c r="MH23" s="89"/>
      <c r="MI23" s="89"/>
      <c r="MJ23" s="89"/>
      <c r="MK23" s="89"/>
      <c r="ML23" s="89"/>
      <c r="MM23" s="89"/>
      <c r="MN23" s="89"/>
      <c r="MP23" s="86" t="s">
        <v>28</v>
      </c>
      <c r="MQ23" s="89"/>
      <c r="MR23" s="89"/>
      <c r="MS23" s="89"/>
      <c r="MT23" s="89"/>
      <c r="MU23" s="89"/>
      <c r="MV23" s="89"/>
      <c r="MW23" s="89"/>
      <c r="MY23" s="86" t="s">
        <v>28</v>
      </c>
      <c r="MZ23" s="89"/>
      <c r="NA23" s="89"/>
      <c r="NB23" s="89"/>
      <c r="NC23" s="89"/>
      <c r="ND23" s="89"/>
      <c r="NE23" s="89"/>
      <c r="NF23" s="89"/>
      <c r="NH23" s="86" t="s">
        <v>28</v>
      </c>
      <c r="NI23" s="89"/>
      <c r="NJ23" s="89"/>
      <c r="NK23" s="89"/>
      <c r="NL23" s="89"/>
      <c r="NM23" s="89"/>
      <c r="NN23" s="89"/>
      <c r="NO23" s="89"/>
      <c r="NQ23" s="86" t="s">
        <v>28</v>
      </c>
      <c r="NR23" s="89"/>
      <c r="NS23" s="89"/>
      <c r="NT23" s="89"/>
      <c r="NU23" s="89"/>
      <c r="NV23" s="89"/>
      <c r="NW23" s="89"/>
      <c r="NX23" s="89"/>
      <c r="NZ23" s="86" t="s">
        <v>28</v>
      </c>
      <c r="OA23" s="89"/>
      <c r="OB23" s="89"/>
      <c r="OC23" s="89"/>
      <c r="OD23" s="89"/>
      <c r="OE23" s="89"/>
      <c r="OF23" s="89"/>
      <c r="OG23" s="89"/>
      <c r="OI23" s="86" t="s">
        <v>28</v>
      </c>
      <c r="OJ23" s="89"/>
      <c r="OK23" s="89"/>
      <c r="OL23" s="89"/>
      <c r="OM23" s="89"/>
      <c r="ON23" s="89"/>
      <c r="OO23" s="89"/>
      <c r="OP23" s="89"/>
      <c r="OR23" s="86" t="s">
        <v>28</v>
      </c>
      <c r="OS23" s="89"/>
      <c r="OT23" s="89"/>
      <c r="OU23" s="89"/>
      <c r="OV23" s="89"/>
      <c r="OW23" s="89"/>
      <c r="OX23" s="89"/>
      <c r="OY23" s="89"/>
      <c r="PA23" s="86" t="s">
        <v>28</v>
      </c>
      <c r="PB23" s="89"/>
      <c r="PC23" s="89"/>
      <c r="PD23" s="89"/>
      <c r="PE23" s="89"/>
      <c r="PF23" s="89"/>
      <c r="PG23" s="89"/>
      <c r="PH23" s="89"/>
      <c r="PJ23" s="86" t="s">
        <v>28</v>
      </c>
      <c r="PK23" s="89"/>
      <c r="PL23" s="89"/>
      <c r="PM23" s="89"/>
      <c r="PN23" s="89"/>
      <c r="PO23" s="89"/>
      <c r="PP23" s="89"/>
      <c r="PQ23" s="89"/>
      <c r="PS23" s="86" t="s">
        <v>28</v>
      </c>
      <c r="PT23" s="89"/>
      <c r="PU23" s="89"/>
      <c r="PV23" s="89"/>
      <c r="PW23" s="89"/>
      <c r="PX23" s="89"/>
      <c r="PY23" s="89"/>
      <c r="PZ23" s="89"/>
      <c r="QB23" s="86" t="s">
        <v>28</v>
      </c>
      <c r="QC23" s="89"/>
      <c r="QD23" s="89"/>
      <c r="QE23" s="89"/>
      <c r="QF23" s="89"/>
      <c r="QG23" s="89"/>
      <c r="QH23" s="89"/>
      <c r="QI23" s="89"/>
      <c r="QK23" s="86" t="s">
        <v>28</v>
      </c>
      <c r="QL23" s="89"/>
      <c r="QM23" s="89"/>
      <c r="QN23" s="89"/>
      <c r="QO23" s="89"/>
      <c r="QP23" s="89"/>
      <c r="QQ23" s="89"/>
      <c r="QR23" s="89"/>
      <c r="QT23" s="86" t="s">
        <v>28</v>
      </c>
      <c r="QU23" s="89"/>
      <c r="QV23" s="89"/>
      <c r="QW23" s="89"/>
      <c r="QX23" s="89"/>
      <c r="QY23" s="89"/>
      <c r="QZ23" s="89"/>
      <c r="RA23" s="89"/>
      <c r="RC23" s="129"/>
      <c r="RD23" s="128"/>
      <c r="RE23" s="128"/>
      <c r="RF23" s="128"/>
      <c r="RG23" s="128"/>
      <c r="RH23" s="128"/>
      <c r="RI23" s="128"/>
      <c r="RJ23" s="128"/>
    </row>
    <row r="24" spans="1:478">
      <c r="A24" s="79"/>
      <c r="B24" s="81"/>
      <c r="C24" s="86" t="s">
        <v>14</v>
      </c>
      <c r="D24" s="89"/>
      <c r="E24" s="89"/>
      <c r="F24" s="89"/>
      <c r="G24" s="89"/>
      <c r="H24" s="163"/>
      <c r="I24" s="89"/>
      <c r="J24" s="89"/>
      <c r="L24" s="86" t="s">
        <v>14</v>
      </c>
      <c r="M24" s="89"/>
      <c r="N24" s="89"/>
      <c r="O24" s="89"/>
      <c r="P24" s="89"/>
      <c r="Q24" s="89"/>
      <c r="R24" s="89"/>
      <c r="S24" s="89"/>
      <c r="U24" s="86" t="s">
        <v>14</v>
      </c>
      <c r="V24" s="89"/>
      <c r="W24" s="89"/>
      <c r="X24" s="89"/>
      <c r="Y24" s="89"/>
      <c r="Z24" s="163"/>
      <c r="AA24" s="89"/>
      <c r="AB24" s="89"/>
      <c r="AD24" s="86" t="s">
        <v>14</v>
      </c>
      <c r="AE24" s="89"/>
      <c r="AF24" s="89"/>
      <c r="AG24" s="89"/>
      <c r="AH24" s="89"/>
      <c r="AI24" s="89"/>
      <c r="AJ24" s="89"/>
      <c r="AK24" s="89"/>
      <c r="AM24" s="86" t="s">
        <v>14</v>
      </c>
      <c r="AN24" s="89"/>
      <c r="AO24" s="89"/>
      <c r="AP24" s="89"/>
      <c r="AQ24" s="89"/>
      <c r="AR24" s="89"/>
      <c r="AS24" s="89"/>
      <c r="AT24" s="89"/>
      <c r="AV24" s="86"/>
      <c r="AW24" s="89"/>
      <c r="AX24" s="89"/>
      <c r="AY24" s="89"/>
      <c r="AZ24" s="89"/>
      <c r="BA24" s="89"/>
      <c r="BB24" s="89"/>
      <c r="BC24" s="89"/>
      <c r="BE24" s="86"/>
      <c r="BF24" s="89"/>
      <c r="BG24" s="89"/>
      <c r="BH24" s="89"/>
      <c r="BI24" s="89"/>
      <c r="BJ24" s="89"/>
      <c r="BK24" s="89"/>
      <c r="BL24" s="89"/>
      <c r="BN24" s="86"/>
      <c r="BO24" s="89"/>
      <c r="BP24" s="89"/>
      <c r="BQ24" s="89"/>
      <c r="BR24" s="89"/>
      <c r="BS24" s="89"/>
      <c r="BT24" s="89"/>
      <c r="BU24" s="89"/>
      <c r="BW24" s="86"/>
      <c r="BX24" s="89"/>
      <c r="BY24" s="89"/>
      <c r="BZ24" s="89"/>
      <c r="CA24" s="89"/>
      <c r="CB24" s="89"/>
      <c r="CC24" s="89"/>
      <c r="CD24" s="89"/>
      <c r="CF24" s="86"/>
      <c r="CG24" s="89"/>
      <c r="CH24" s="89"/>
      <c r="CI24" s="89"/>
      <c r="CJ24" s="89"/>
      <c r="CK24" s="89"/>
      <c r="CL24" s="89"/>
      <c r="CM24" s="89"/>
      <c r="CO24" s="86"/>
      <c r="CP24" s="89"/>
      <c r="CQ24" s="89"/>
      <c r="CR24" s="89"/>
      <c r="CS24" s="89"/>
      <c r="CT24" s="89"/>
      <c r="CU24" s="89"/>
      <c r="CV24" s="89"/>
      <c r="CX24" s="86"/>
      <c r="CY24" s="89"/>
      <c r="CZ24" s="89"/>
      <c r="DA24" s="89"/>
      <c r="DB24" s="89"/>
      <c r="DC24" s="89"/>
      <c r="DD24" s="89"/>
      <c r="DE24" s="89"/>
      <c r="DG24" s="86"/>
      <c r="DH24" s="89"/>
      <c r="DI24" s="89"/>
      <c r="DJ24" s="89"/>
      <c r="DK24" s="89"/>
      <c r="DL24" s="89"/>
      <c r="DM24" s="89"/>
      <c r="DN24" s="89"/>
      <c r="DP24" s="86"/>
      <c r="DQ24" s="89"/>
      <c r="DR24" s="89"/>
      <c r="DS24" s="89"/>
      <c r="DT24" s="89"/>
      <c r="DU24" s="89"/>
      <c r="DV24" s="89"/>
      <c r="DW24" s="89"/>
      <c r="DY24" s="86"/>
      <c r="DZ24" s="89"/>
      <c r="EA24" s="89"/>
      <c r="EB24" s="89"/>
      <c r="EC24" s="89"/>
      <c r="ED24" s="89"/>
      <c r="EE24" s="89"/>
      <c r="EF24" s="89"/>
      <c r="EH24" s="86"/>
      <c r="EI24" s="89"/>
      <c r="EJ24" s="89"/>
      <c r="EK24" s="89"/>
      <c r="EL24" s="89"/>
      <c r="EM24" s="89"/>
      <c r="EN24" s="89"/>
      <c r="EO24" s="89"/>
      <c r="EQ24" s="86"/>
      <c r="ER24" s="89"/>
      <c r="ES24" s="89"/>
      <c r="ET24" s="89"/>
      <c r="EU24" s="89"/>
      <c r="EV24" s="89"/>
      <c r="EW24" s="89"/>
      <c r="EX24" s="89"/>
      <c r="EZ24" s="86"/>
      <c r="FA24" s="89"/>
      <c r="FB24" s="89"/>
      <c r="FC24" s="89"/>
      <c r="FD24" s="89"/>
      <c r="FE24" s="89"/>
      <c r="FF24" s="89"/>
      <c r="FG24" s="89"/>
      <c r="FI24" s="86"/>
      <c r="FJ24" s="89"/>
      <c r="FK24" s="89"/>
      <c r="FL24" s="89"/>
      <c r="FM24" s="89"/>
      <c r="FN24" s="89"/>
      <c r="FO24" s="89"/>
      <c r="FP24" s="89"/>
      <c r="FR24" s="86"/>
      <c r="FS24" s="89"/>
      <c r="FT24" s="89"/>
      <c r="FU24" s="89"/>
      <c r="FV24" s="89"/>
      <c r="FW24" s="89"/>
      <c r="FX24" s="89"/>
      <c r="FY24" s="89"/>
      <c r="GA24" s="86"/>
      <c r="GB24" s="89"/>
      <c r="GC24" s="89"/>
      <c r="GD24" s="89"/>
      <c r="GE24" s="89"/>
      <c r="GF24" s="89"/>
      <c r="GG24" s="89"/>
      <c r="GH24" s="89"/>
      <c r="GJ24" s="86"/>
      <c r="GK24" s="89"/>
      <c r="GL24" s="89"/>
      <c r="GM24" s="89"/>
      <c r="GN24" s="89"/>
      <c r="GO24" s="89"/>
      <c r="GP24" s="89"/>
      <c r="GQ24" s="89"/>
      <c r="GS24" s="86"/>
      <c r="GT24" s="89"/>
      <c r="GU24" s="89"/>
      <c r="GV24" s="89"/>
      <c r="GW24" s="89"/>
      <c r="GX24" s="89"/>
      <c r="GY24" s="89"/>
      <c r="GZ24" s="89"/>
      <c r="HB24" s="86"/>
      <c r="HC24" s="89"/>
      <c r="HD24" s="89"/>
      <c r="HE24" s="89"/>
      <c r="HF24" s="89"/>
      <c r="HG24" s="89"/>
      <c r="HH24" s="89"/>
      <c r="HI24" s="89"/>
      <c r="HK24" s="86"/>
      <c r="HL24" s="89"/>
      <c r="HM24" s="89"/>
      <c r="HN24" s="89"/>
      <c r="HO24" s="89"/>
      <c r="HP24" s="89"/>
      <c r="HQ24" s="89"/>
      <c r="HR24" s="89"/>
      <c r="HT24" s="86"/>
      <c r="HU24" s="89"/>
      <c r="HV24" s="89"/>
      <c r="HW24" s="89"/>
      <c r="HX24" s="89"/>
      <c r="HY24" s="89"/>
      <c r="HZ24" s="89"/>
      <c r="IA24" s="89"/>
      <c r="IC24" s="86"/>
      <c r="ID24" s="89"/>
      <c r="IE24" s="89"/>
      <c r="IF24" s="89"/>
      <c r="IG24" s="89"/>
      <c r="IH24" s="89"/>
      <c r="II24" s="89"/>
      <c r="IJ24" s="89"/>
      <c r="IL24" s="86"/>
      <c r="IM24" s="89"/>
      <c r="IN24" s="89"/>
      <c r="IO24" s="89"/>
      <c r="IP24" s="89"/>
      <c r="IQ24" s="89"/>
      <c r="IR24" s="89"/>
      <c r="IS24" s="89"/>
      <c r="IU24" s="86"/>
      <c r="IV24" s="89"/>
      <c r="IW24" s="89"/>
      <c r="IX24" s="89"/>
      <c r="IY24" s="89"/>
      <c r="IZ24" s="89"/>
      <c r="JA24" s="89"/>
      <c r="JB24" s="89"/>
      <c r="JD24" s="86"/>
      <c r="JE24" s="89"/>
      <c r="JF24" s="89"/>
      <c r="JG24" s="89"/>
      <c r="JH24" s="89"/>
      <c r="JI24" s="89"/>
      <c r="JJ24" s="89"/>
      <c r="JK24" s="89"/>
      <c r="JM24" s="86"/>
      <c r="JN24" s="89"/>
      <c r="JO24" s="89"/>
      <c r="JP24" s="89"/>
      <c r="JQ24" s="89"/>
      <c r="JR24" s="89"/>
      <c r="JS24" s="89"/>
      <c r="JT24" s="89"/>
      <c r="JV24" s="86"/>
      <c r="JW24" s="89"/>
      <c r="JX24" s="89"/>
      <c r="JY24" s="89"/>
      <c r="JZ24" s="89"/>
      <c r="KA24" s="89"/>
      <c r="KB24" s="89"/>
      <c r="KC24" s="89"/>
      <c r="KE24" s="86"/>
      <c r="KF24" s="89"/>
      <c r="KG24" s="89"/>
      <c r="KH24" s="89"/>
      <c r="KI24" s="89"/>
      <c r="KJ24" s="89"/>
      <c r="KK24" s="89"/>
      <c r="KL24" s="89"/>
      <c r="KN24" s="86"/>
      <c r="KO24" s="89"/>
      <c r="KP24" s="89"/>
      <c r="KQ24" s="89"/>
      <c r="KR24" s="89"/>
      <c r="KS24" s="89"/>
      <c r="KT24" s="89"/>
      <c r="KU24" s="89"/>
      <c r="KW24" s="86"/>
      <c r="KX24" s="89"/>
      <c r="KY24" s="89"/>
      <c r="KZ24" s="89"/>
      <c r="LA24" s="89"/>
      <c r="LB24" s="89"/>
      <c r="LC24" s="89"/>
      <c r="LD24" s="89"/>
      <c r="LF24" s="86"/>
      <c r="LG24" s="89"/>
      <c r="LH24" s="89"/>
      <c r="LI24" s="89"/>
      <c r="LJ24" s="89"/>
      <c r="LK24" s="89"/>
      <c r="LL24" s="89"/>
      <c r="LM24" s="89"/>
      <c r="LO24" s="86"/>
      <c r="LP24" s="89"/>
      <c r="LQ24" s="89"/>
      <c r="LR24" s="89"/>
      <c r="LS24" s="89"/>
      <c r="LT24" s="89"/>
      <c r="LU24" s="89"/>
      <c r="LV24" s="89"/>
      <c r="LX24" s="86" t="s">
        <v>17</v>
      </c>
      <c r="LY24" s="89"/>
      <c r="LZ24" s="89"/>
      <c r="MA24" s="89"/>
      <c r="MB24" s="89"/>
      <c r="MC24" s="89"/>
      <c r="MD24" s="89"/>
      <c r="ME24" s="89"/>
      <c r="MG24" s="86" t="s">
        <v>17</v>
      </c>
      <c r="MH24" s="89"/>
      <c r="MI24" s="89"/>
      <c r="MJ24" s="89"/>
      <c r="MK24" s="89"/>
      <c r="ML24" s="89"/>
      <c r="MM24" s="89"/>
      <c r="MN24" s="89"/>
      <c r="MP24" s="86" t="s">
        <v>17</v>
      </c>
      <c r="MQ24" s="89"/>
      <c r="MR24" s="89"/>
      <c r="MS24" s="89"/>
      <c r="MT24" s="89"/>
      <c r="MU24" s="89"/>
      <c r="MV24" s="89"/>
      <c r="MW24" s="89"/>
      <c r="MY24" s="86" t="s">
        <v>17</v>
      </c>
      <c r="MZ24" s="89"/>
      <c r="NA24" s="89"/>
      <c r="NB24" s="89"/>
      <c r="NC24" s="89"/>
      <c r="ND24" s="89"/>
      <c r="NE24" s="89"/>
      <c r="NF24" s="89"/>
      <c r="NH24" s="86" t="s">
        <v>17</v>
      </c>
      <c r="NI24" s="89"/>
      <c r="NJ24" s="89"/>
      <c r="NK24" s="89"/>
      <c r="NL24" s="89"/>
      <c r="NM24" s="89"/>
      <c r="NN24" s="89"/>
      <c r="NO24" s="89"/>
      <c r="NQ24" s="86" t="s">
        <v>17</v>
      </c>
      <c r="NR24" s="89"/>
      <c r="NS24" s="89"/>
      <c r="NT24" s="89"/>
      <c r="NU24" s="89"/>
      <c r="NV24" s="89"/>
      <c r="NW24" s="89"/>
      <c r="NX24" s="89"/>
      <c r="NZ24" s="86" t="s">
        <v>17</v>
      </c>
      <c r="OA24" s="89"/>
      <c r="OB24" s="89"/>
      <c r="OC24" s="89"/>
      <c r="OD24" s="89"/>
      <c r="OE24" s="89"/>
      <c r="OF24" s="89"/>
      <c r="OG24" s="89"/>
      <c r="OI24" s="86" t="s">
        <v>17</v>
      </c>
      <c r="OJ24" s="89"/>
      <c r="OK24" s="89"/>
      <c r="OL24" s="89"/>
      <c r="OM24" s="89"/>
      <c r="ON24" s="89"/>
      <c r="OO24" s="89"/>
      <c r="OP24" s="89"/>
      <c r="OR24" s="86" t="s">
        <v>17</v>
      </c>
      <c r="OS24" s="89"/>
      <c r="OT24" s="89"/>
      <c r="OU24" s="89"/>
      <c r="OV24" s="89"/>
      <c r="OW24" s="89"/>
      <c r="OX24" s="89"/>
      <c r="OY24" s="89"/>
      <c r="PA24" s="86" t="s">
        <v>17</v>
      </c>
      <c r="PB24" s="89"/>
      <c r="PC24" s="89"/>
      <c r="PD24" s="89"/>
      <c r="PE24" s="89"/>
      <c r="PF24" s="89"/>
      <c r="PG24" s="89"/>
      <c r="PH24" s="89"/>
      <c r="PJ24" s="86" t="s">
        <v>17</v>
      </c>
      <c r="PK24" s="89"/>
      <c r="PL24" s="89"/>
      <c r="PM24" s="89"/>
      <c r="PN24" s="89"/>
      <c r="PO24" s="89"/>
      <c r="PP24" s="89"/>
      <c r="PQ24" s="89"/>
      <c r="PS24" s="86" t="s">
        <v>17</v>
      </c>
      <c r="PT24" s="89"/>
      <c r="PU24" s="89"/>
      <c r="PV24" s="89"/>
      <c r="PW24" s="89"/>
      <c r="PX24" s="89"/>
      <c r="PY24" s="89"/>
      <c r="PZ24" s="89"/>
      <c r="QB24" s="86" t="s">
        <v>17</v>
      </c>
      <c r="QC24" s="89"/>
      <c r="QD24" s="89"/>
      <c r="QE24" s="89"/>
      <c r="QF24" s="89"/>
      <c r="QG24" s="89"/>
      <c r="QH24" s="89"/>
      <c r="QI24" s="89"/>
      <c r="QK24" s="86" t="s">
        <v>17</v>
      </c>
      <c r="QL24" s="89"/>
      <c r="QM24" s="89"/>
      <c r="QN24" s="89"/>
      <c r="QO24" s="89"/>
      <c r="QP24" s="89"/>
      <c r="QQ24" s="89"/>
      <c r="QR24" s="89"/>
      <c r="QT24" s="86" t="s">
        <v>17</v>
      </c>
      <c r="QU24" s="89"/>
      <c r="QV24" s="89"/>
      <c r="QW24" s="89"/>
      <c r="QX24" s="89"/>
      <c r="QY24" s="89"/>
      <c r="QZ24" s="89"/>
      <c r="RA24" s="89"/>
      <c r="RC24" s="129"/>
      <c r="RD24" s="128"/>
      <c r="RE24" s="128"/>
      <c r="RF24" s="128"/>
      <c r="RG24" s="128"/>
      <c r="RH24" s="128"/>
      <c r="RI24" s="128"/>
      <c r="RJ24" s="128"/>
    </row>
    <row r="25" spans="1:478">
      <c r="A25" s="79"/>
      <c r="B25" s="81"/>
      <c r="C25" s="86"/>
      <c r="D25" s="89"/>
      <c r="E25" s="89"/>
      <c r="F25" s="89"/>
      <c r="G25" s="89"/>
      <c r="H25" s="163"/>
      <c r="I25" s="89"/>
      <c r="J25" s="89"/>
      <c r="L25" s="86"/>
      <c r="M25" s="89"/>
      <c r="N25" s="89"/>
      <c r="O25" s="89"/>
      <c r="P25" s="89"/>
      <c r="Q25" s="89"/>
      <c r="R25" s="89"/>
      <c r="S25" s="89"/>
      <c r="U25" s="86"/>
      <c r="V25" s="89"/>
      <c r="W25" s="89"/>
      <c r="X25" s="89"/>
      <c r="Y25" s="89"/>
      <c r="Z25" s="163"/>
      <c r="AA25" s="89"/>
      <c r="AB25" s="89"/>
      <c r="AD25" s="86"/>
      <c r="AE25" s="89"/>
      <c r="AF25" s="89"/>
      <c r="AG25" s="89"/>
      <c r="AH25" s="89"/>
      <c r="AI25" s="89"/>
      <c r="AJ25" s="89"/>
      <c r="AK25" s="89"/>
      <c r="AM25" s="86"/>
      <c r="AN25" s="89"/>
      <c r="AO25" s="89"/>
      <c r="AP25" s="89"/>
      <c r="AQ25" s="89"/>
      <c r="AR25" s="89"/>
      <c r="AS25" s="89"/>
      <c r="AT25" s="89"/>
      <c r="AV25" s="86"/>
      <c r="AW25" s="89"/>
      <c r="AX25" s="89"/>
      <c r="AY25" s="89"/>
      <c r="AZ25" s="89"/>
      <c r="BA25" s="89"/>
      <c r="BB25" s="89"/>
      <c r="BC25" s="89"/>
      <c r="BE25" s="86"/>
      <c r="BF25" s="89"/>
      <c r="BG25" s="89"/>
      <c r="BH25" s="89"/>
      <c r="BI25" s="89"/>
      <c r="BJ25" s="89"/>
      <c r="BK25" s="89"/>
      <c r="BL25" s="89"/>
      <c r="BN25" s="86" t="s">
        <v>29</v>
      </c>
      <c r="BO25" s="89"/>
      <c r="BP25" s="89"/>
      <c r="BQ25" s="89"/>
      <c r="BR25" s="89"/>
      <c r="BS25" s="89"/>
      <c r="BT25" s="89"/>
      <c r="BU25" s="89"/>
      <c r="BW25" s="86"/>
      <c r="BX25" s="89"/>
      <c r="BY25" s="89"/>
      <c r="BZ25" s="89"/>
      <c r="CA25" s="89"/>
      <c r="CB25" s="89"/>
      <c r="CC25" s="89"/>
      <c r="CD25" s="89"/>
      <c r="CF25" s="86"/>
      <c r="CG25" s="89"/>
      <c r="CH25" s="89"/>
      <c r="CI25" s="89"/>
      <c r="CJ25" s="89"/>
      <c r="CK25" s="89"/>
      <c r="CL25" s="89"/>
      <c r="CM25" s="89"/>
      <c r="CO25" s="86"/>
      <c r="CP25" s="89"/>
      <c r="CQ25" s="89"/>
      <c r="CR25" s="89"/>
      <c r="CS25" s="89"/>
      <c r="CT25" s="89"/>
      <c r="CU25" s="89"/>
      <c r="CV25" s="89"/>
      <c r="CX25" s="86" t="s">
        <v>29</v>
      </c>
      <c r="CY25" s="89"/>
      <c r="CZ25" s="89"/>
      <c r="DA25" s="89"/>
      <c r="DB25" s="89"/>
      <c r="DC25" s="89"/>
      <c r="DD25" s="89"/>
      <c r="DE25" s="89"/>
      <c r="DG25" s="86"/>
      <c r="DH25" s="89"/>
      <c r="DI25" s="89"/>
      <c r="DJ25" s="89"/>
      <c r="DK25" s="89"/>
      <c r="DL25" s="89"/>
      <c r="DM25" s="89"/>
      <c r="DN25" s="89"/>
      <c r="DP25" s="86"/>
      <c r="DQ25" s="89"/>
      <c r="DR25" s="89"/>
      <c r="DS25" s="89"/>
      <c r="DT25" s="89"/>
      <c r="DU25" s="89"/>
      <c r="DV25" s="89"/>
      <c r="DW25" s="89"/>
      <c r="DY25" s="86"/>
      <c r="DZ25" s="89"/>
      <c r="EA25" s="89"/>
      <c r="EB25" s="89"/>
      <c r="EC25" s="89"/>
      <c r="ED25" s="89"/>
      <c r="EE25" s="89"/>
      <c r="EF25" s="89"/>
      <c r="EH25" s="86" t="s">
        <v>17</v>
      </c>
      <c r="EI25" s="89"/>
      <c r="EJ25" s="89"/>
      <c r="EK25" s="89"/>
      <c r="EL25" s="89"/>
      <c r="EM25" s="89"/>
      <c r="EN25" s="89"/>
      <c r="EO25" s="89"/>
      <c r="EQ25" s="86"/>
      <c r="ER25" s="89"/>
      <c r="ES25" s="89"/>
      <c r="ET25" s="89"/>
      <c r="EU25" s="89"/>
      <c r="EV25" s="89"/>
      <c r="EW25" s="89"/>
      <c r="EX25" s="89"/>
      <c r="EZ25" s="86"/>
      <c r="FA25" s="89"/>
      <c r="FB25" s="89"/>
      <c r="FC25" s="89"/>
      <c r="FD25" s="89"/>
      <c r="FE25" s="89"/>
      <c r="FF25" s="89"/>
      <c r="FG25" s="89"/>
      <c r="FI25" s="86"/>
      <c r="FJ25" s="89"/>
      <c r="FK25" s="89"/>
      <c r="FL25" s="89"/>
      <c r="FM25" s="89"/>
      <c r="FN25" s="89"/>
      <c r="FO25" s="89"/>
      <c r="FP25" s="89"/>
      <c r="FR25" s="86"/>
      <c r="FS25" s="89"/>
      <c r="FT25" s="89"/>
      <c r="FU25" s="89"/>
      <c r="FV25" s="89"/>
      <c r="FW25" s="89"/>
      <c r="FX25" s="89"/>
      <c r="FY25" s="89"/>
      <c r="GA25" s="86"/>
      <c r="GB25" s="89"/>
      <c r="GC25" s="89"/>
      <c r="GD25" s="89"/>
      <c r="GE25" s="89"/>
      <c r="GF25" s="89"/>
      <c r="GG25" s="89"/>
      <c r="GH25" s="89"/>
      <c r="GJ25" s="86"/>
      <c r="GK25" s="89"/>
      <c r="GL25" s="89"/>
      <c r="GM25" s="89"/>
      <c r="GN25" s="89"/>
      <c r="GO25" s="89"/>
      <c r="GP25" s="89"/>
      <c r="GQ25" s="89"/>
      <c r="GS25" s="86"/>
      <c r="GT25" s="89"/>
      <c r="GU25" s="89"/>
      <c r="GV25" s="89"/>
      <c r="GW25" s="89"/>
      <c r="GX25" s="89"/>
      <c r="GY25" s="89"/>
      <c r="GZ25" s="89"/>
      <c r="HB25" s="86"/>
      <c r="HC25" s="89"/>
      <c r="HD25" s="89"/>
      <c r="HE25" s="89"/>
      <c r="HF25" s="89"/>
      <c r="HG25" s="89"/>
      <c r="HH25" s="89"/>
      <c r="HI25" s="89"/>
      <c r="HK25" s="86"/>
      <c r="HL25" s="89"/>
      <c r="HM25" s="89"/>
      <c r="HN25" s="89"/>
      <c r="HO25" s="89"/>
      <c r="HP25" s="89"/>
      <c r="HQ25" s="89"/>
      <c r="HR25" s="89"/>
      <c r="HT25" s="86"/>
      <c r="HU25" s="89"/>
      <c r="HV25" s="89"/>
      <c r="HW25" s="89"/>
      <c r="HX25" s="89"/>
      <c r="HY25" s="89"/>
      <c r="HZ25" s="89"/>
      <c r="IA25" s="89"/>
      <c r="IC25" s="86"/>
      <c r="ID25" s="89"/>
      <c r="IE25" s="89"/>
      <c r="IF25" s="89"/>
      <c r="IG25" s="89"/>
      <c r="IH25" s="89"/>
      <c r="II25" s="89"/>
      <c r="IJ25" s="89"/>
      <c r="IL25" s="86"/>
      <c r="IM25" s="89"/>
      <c r="IN25" s="89"/>
      <c r="IO25" s="89"/>
      <c r="IP25" s="89"/>
      <c r="IQ25" s="89"/>
      <c r="IR25" s="89"/>
      <c r="IS25" s="89"/>
      <c r="IU25" s="86"/>
      <c r="IV25" s="89"/>
      <c r="IW25" s="89"/>
      <c r="IX25" s="89"/>
      <c r="IY25" s="89"/>
      <c r="IZ25" s="89"/>
      <c r="JA25" s="89"/>
      <c r="JB25" s="89"/>
      <c r="JD25" s="86"/>
      <c r="JE25" s="89"/>
      <c r="JF25" s="89"/>
      <c r="JG25" s="89"/>
      <c r="JH25" s="89"/>
      <c r="JI25" s="89"/>
      <c r="JJ25" s="89"/>
      <c r="JK25" s="89"/>
      <c r="JM25" s="86"/>
      <c r="JN25" s="89"/>
      <c r="JO25" s="89"/>
      <c r="JP25" s="89"/>
      <c r="JQ25" s="89"/>
      <c r="JR25" s="89"/>
      <c r="JS25" s="89"/>
      <c r="JT25" s="89"/>
      <c r="JV25" s="86"/>
      <c r="JW25" s="89"/>
      <c r="JX25" s="89"/>
      <c r="JY25" s="89"/>
      <c r="JZ25" s="89"/>
      <c r="KA25" s="89"/>
      <c r="KB25" s="89"/>
      <c r="KC25" s="89"/>
      <c r="KE25" s="86"/>
      <c r="KF25" s="89"/>
      <c r="KG25" s="89"/>
      <c r="KH25" s="89"/>
      <c r="KI25" s="89"/>
      <c r="KJ25" s="89"/>
      <c r="KK25" s="89"/>
      <c r="KL25" s="89"/>
      <c r="KN25" s="86"/>
      <c r="KO25" s="89"/>
      <c r="KP25" s="89"/>
      <c r="KQ25" s="89"/>
      <c r="KR25" s="89"/>
      <c r="KS25" s="89"/>
      <c r="KT25" s="89"/>
      <c r="KU25" s="89"/>
      <c r="KW25" s="86"/>
      <c r="KX25" s="89"/>
      <c r="KY25" s="89"/>
      <c r="KZ25" s="89"/>
      <c r="LA25" s="89"/>
      <c r="LB25" s="89"/>
      <c r="LC25" s="89"/>
      <c r="LD25" s="89"/>
      <c r="LF25" s="86"/>
      <c r="LG25" s="89"/>
      <c r="LH25" s="89"/>
      <c r="LI25" s="89"/>
      <c r="LJ25" s="89"/>
      <c r="LK25" s="89"/>
      <c r="LL25" s="89"/>
      <c r="LM25" s="89"/>
      <c r="LO25" s="86"/>
      <c r="LP25" s="89"/>
      <c r="LQ25" s="89"/>
      <c r="LR25" s="89"/>
      <c r="LS25" s="89"/>
      <c r="LT25" s="89"/>
      <c r="LU25" s="89"/>
      <c r="LV25" s="89"/>
      <c r="LX25" s="86"/>
      <c r="LY25" s="89"/>
      <c r="LZ25" s="89"/>
      <c r="MA25" s="89"/>
      <c r="MB25" s="89"/>
      <c r="MC25" s="89"/>
      <c r="MD25" s="89"/>
      <c r="ME25" s="89"/>
      <c r="MG25" s="86"/>
      <c r="MH25" s="89"/>
      <c r="MI25" s="89"/>
      <c r="MJ25" s="89"/>
      <c r="MK25" s="89"/>
      <c r="ML25" s="89"/>
      <c r="MM25" s="89"/>
      <c r="MN25" s="89"/>
      <c r="MP25" s="86"/>
      <c r="MQ25" s="89"/>
      <c r="MR25" s="89"/>
      <c r="MS25" s="89"/>
      <c r="MT25" s="89"/>
      <c r="MU25" s="89"/>
      <c r="MV25" s="89"/>
      <c r="MW25" s="89"/>
      <c r="MY25" s="86"/>
      <c r="MZ25" s="89"/>
      <c r="NA25" s="89"/>
      <c r="NB25" s="89"/>
      <c r="NC25" s="89"/>
      <c r="ND25" s="89"/>
      <c r="NE25" s="89"/>
      <c r="NF25" s="89"/>
      <c r="NH25" s="86"/>
      <c r="NI25" s="89"/>
      <c r="NJ25" s="89"/>
      <c r="NK25" s="89"/>
      <c r="NL25" s="89"/>
      <c r="NM25" s="89"/>
      <c r="NN25" s="89"/>
      <c r="NO25" s="89"/>
      <c r="NQ25" s="86"/>
      <c r="NR25" s="89"/>
      <c r="NS25" s="89"/>
      <c r="NT25" s="89"/>
      <c r="NU25" s="89"/>
      <c r="NV25" s="89"/>
      <c r="NW25" s="89"/>
      <c r="NX25" s="89"/>
      <c r="NZ25" s="86"/>
      <c r="OA25" s="89"/>
      <c r="OB25" s="89"/>
      <c r="OC25" s="89"/>
      <c r="OD25" s="89"/>
      <c r="OE25" s="89"/>
      <c r="OF25" s="89"/>
      <c r="OG25" s="89"/>
      <c r="OI25" s="86"/>
      <c r="OJ25" s="89"/>
      <c r="OK25" s="89"/>
      <c r="OL25" s="89"/>
      <c r="OM25" s="89"/>
      <c r="ON25" s="89"/>
      <c r="OO25" s="89"/>
      <c r="OP25" s="89"/>
      <c r="OR25" s="86"/>
      <c r="OS25" s="89"/>
      <c r="OT25" s="89"/>
      <c r="OU25" s="89"/>
      <c r="OV25" s="89"/>
      <c r="OW25" s="89"/>
      <c r="OX25" s="89"/>
      <c r="OY25" s="89"/>
      <c r="PA25" s="86"/>
      <c r="PB25" s="89"/>
      <c r="PC25" s="89"/>
      <c r="PD25" s="89"/>
      <c r="PE25" s="89"/>
      <c r="PF25" s="89"/>
      <c r="PG25" s="89"/>
      <c r="PH25" s="89"/>
      <c r="PJ25" s="86"/>
      <c r="PK25" s="89"/>
      <c r="PL25" s="89"/>
      <c r="PM25" s="89"/>
      <c r="PN25" s="89"/>
      <c r="PO25" s="89"/>
      <c r="PP25" s="89"/>
      <c r="PQ25" s="89"/>
      <c r="PS25" s="86"/>
      <c r="PT25" s="89"/>
      <c r="PU25" s="89"/>
      <c r="PV25" s="89"/>
      <c r="PW25" s="89"/>
      <c r="PX25" s="89"/>
      <c r="PY25" s="89"/>
      <c r="PZ25" s="89"/>
      <c r="QB25" s="86"/>
      <c r="QC25" s="89"/>
      <c r="QD25" s="89"/>
      <c r="QE25" s="89"/>
      <c r="QF25" s="89"/>
      <c r="QG25" s="89"/>
      <c r="QH25" s="89"/>
      <c r="QI25" s="89"/>
      <c r="QK25" s="86"/>
      <c r="QL25" s="89"/>
      <c r="QM25" s="89"/>
      <c r="QN25" s="89"/>
      <c r="QO25" s="89"/>
      <c r="QP25" s="89"/>
      <c r="QQ25" s="89"/>
      <c r="QR25" s="89"/>
      <c r="QT25" s="86"/>
      <c r="QU25" s="89"/>
      <c r="QV25" s="89"/>
      <c r="QW25" s="89"/>
      <c r="QX25" s="89"/>
      <c r="QY25" s="89"/>
      <c r="QZ25" s="89"/>
      <c r="RA25" s="89"/>
      <c r="RC25" s="129"/>
      <c r="RD25" s="128"/>
      <c r="RE25" s="128"/>
      <c r="RF25" s="128"/>
      <c r="RG25" s="128"/>
      <c r="RH25" s="128"/>
      <c r="RI25" s="128"/>
      <c r="RJ25" s="128"/>
    </row>
    <row r="26" spans="1:478" ht="5.25" customHeight="1">
      <c r="A26" s="90"/>
      <c r="B26" s="91"/>
      <c r="C26" s="92"/>
      <c r="D26" s="93"/>
      <c r="E26" s="93"/>
      <c r="F26" s="93"/>
      <c r="G26" s="93"/>
      <c r="H26" s="164"/>
      <c r="I26" s="93"/>
      <c r="J26" s="93"/>
      <c r="L26" s="92"/>
      <c r="M26" s="93"/>
      <c r="N26" s="93"/>
      <c r="O26" s="93"/>
      <c r="P26" s="93"/>
      <c r="Q26" s="93"/>
      <c r="R26" s="93"/>
      <c r="S26" s="93"/>
      <c r="U26" s="92"/>
      <c r="V26" s="93"/>
      <c r="W26" s="93"/>
      <c r="X26" s="93"/>
      <c r="Y26" s="93"/>
      <c r="Z26" s="164"/>
      <c r="AA26" s="93"/>
      <c r="AB26" s="93"/>
      <c r="AD26" s="92"/>
      <c r="AE26" s="93"/>
      <c r="AF26" s="93"/>
      <c r="AG26" s="93"/>
      <c r="AH26" s="93"/>
      <c r="AI26" s="93"/>
      <c r="AJ26" s="93"/>
      <c r="AK26" s="93"/>
      <c r="AM26" s="92"/>
      <c r="AN26" s="93"/>
      <c r="AO26" s="93"/>
      <c r="AP26" s="93"/>
      <c r="AQ26" s="93"/>
      <c r="AR26" s="93"/>
      <c r="AS26" s="93"/>
      <c r="AT26" s="93"/>
      <c r="AV26" s="92"/>
      <c r="AW26" s="93"/>
      <c r="AX26" s="93"/>
      <c r="AY26" s="93"/>
      <c r="AZ26" s="93"/>
      <c r="BA26" s="93"/>
      <c r="BB26" s="93"/>
      <c r="BC26" s="93"/>
      <c r="BE26" s="92"/>
      <c r="BF26" s="93"/>
      <c r="BG26" s="93"/>
      <c r="BH26" s="93"/>
      <c r="BI26" s="93"/>
      <c r="BJ26" s="93"/>
      <c r="BK26" s="93"/>
      <c r="BL26" s="93"/>
      <c r="BN26" s="92"/>
      <c r="BO26" s="93"/>
      <c r="BP26" s="93"/>
      <c r="BQ26" s="93"/>
      <c r="BR26" s="93"/>
      <c r="BS26" s="93"/>
      <c r="BT26" s="93"/>
      <c r="BU26" s="93"/>
      <c r="BW26" s="92"/>
      <c r="BX26" s="93"/>
      <c r="BY26" s="93"/>
      <c r="BZ26" s="93"/>
      <c r="CA26" s="93"/>
      <c r="CB26" s="93"/>
      <c r="CC26" s="93"/>
      <c r="CD26" s="93"/>
      <c r="CF26" s="92"/>
      <c r="CG26" s="93"/>
      <c r="CH26" s="93"/>
      <c r="CI26" s="93"/>
      <c r="CJ26" s="93"/>
      <c r="CK26" s="93"/>
      <c r="CL26" s="93"/>
      <c r="CM26" s="93"/>
      <c r="CO26" s="92"/>
      <c r="CP26" s="93"/>
      <c r="CQ26" s="93"/>
      <c r="CR26" s="93"/>
      <c r="CS26" s="93"/>
      <c r="CT26" s="93"/>
      <c r="CU26" s="93"/>
      <c r="CV26" s="93"/>
      <c r="CX26" s="92"/>
      <c r="CY26" s="93"/>
      <c r="CZ26" s="93"/>
      <c r="DA26" s="93"/>
      <c r="DB26" s="93"/>
      <c r="DC26" s="93"/>
      <c r="DD26" s="93"/>
      <c r="DE26" s="93"/>
      <c r="DG26" s="92"/>
      <c r="DH26" s="93"/>
      <c r="DI26" s="93"/>
      <c r="DJ26" s="93"/>
      <c r="DK26" s="93"/>
      <c r="DL26" s="93"/>
      <c r="DM26" s="93"/>
      <c r="DN26" s="93"/>
      <c r="DP26" s="92"/>
      <c r="DQ26" s="93"/>
      <c r="DR26" s="93"/>
      <c r="DS26" s="93"/>
      <c r="DT26" s="93"/>
      <c r="DU26" s="93"/>
      <c r="DV26" s="93"/>
      <c r="DW26" s="93"/>
      <c r="DY26" s="92"/>
      <c r="DZ26" s="93"/>
      <c r="EA26" s="93"/>
      <c r="EB26" s="93"/>
      <c r="EC26" s="93"/>
      <c r="ED26" s="93"/>
      <c r="EE26" s="93"/>
      <c r="EF26" s="93"/>
      <c r="EH26" s="92"/>
      <c r="EI26" s="93"/>
      <c r="EJ26" s="93"/>
      <c r="EK26" s="93"/>
      <c r="EL26" s="93"/>
      <c r="EM26" s="93"/>
      <c r="EN26" s="93"/>
      <c r="EO26" s="93"/>
      <c r="EQ26" s="92"/>
      <c r="ER26" s="93"/>
      <c r="ES26" s="93"/>
      <c r="ET26" s="93"/>
      <c r="EU26" s="93"/>
      <c r="EV26" s="93"/>
      <c r="EW26" s="93"/>
      <c r="EX26" s="93"/>
      <c r="EZ26" s="92"/>
      <c r="FA26" s="93"/>
      <c r="FB26" s="93"/>
      <c r="FC26" s="93"/>
      <c r="FD26" s="93"/>
      <c r="FE26" s="93"/>
      <c r="FF26" s="93"/>
      <c r="FG26" s="93"/>
      <c r="FI26" s="92"/>
      <c r="FJ26" s="93"/>
      <c r="FK26" s="93"/>
      <c r="FL26" s="93"/>
      <c r="FM26" s="93"/>
      <c r="FN26" s="93"/>
      <c r="FO26" s="93"/>
      <c r="FP26" s="93"/>
      <c r="FR26" s="92"/>
      <c r="FS26" s="93"/>
      <c r="FT26" s="93"/>
      <c r="FU26" s="93"/>
      <c r="FV26" s="93"/>
      <c r="FW26" s="93"/>
      <c r="FX26" s="93"/>
      <c r="FY26" s="93"/>
      <c r="GA26" s="92"/>
      <c r="GB26" s="93"/>
      <c r="GC26" s="93"/>
      <c r="GD26" s="93"/>
      <c r="GE26" s="93"/>
      <c r="GF26" s="93"/>
      <c r="GG26" s="93"/>
      <c r="GH26" s="93"/>
      <c r="GJ26" s="92"/>
      <c r="GK26" s="93"/>
      <c r="GL26" s="93"/>
      <c r="GM26" s="93"/>
      <c r="GN26" s="93"/>
      <c r="GO26" s="93"/>
      <c r="GP26" s="93"/>
      <c r="GQ26" s="93"/>
      <c r="GS26" s="92"/>
      <c r="GT26" s="93"/>
      <c r="GU26" s="93"/>
      <c r="GV26" s="93"/>
      <c r="GW26" s="93"/>
      <c r="GX26" s="93"/>
      <c r="GY26" s="93"/>
      <c r="GZ26" s="93"/>
      <c r="HB26" s="92"/>
      <c r="HC26" s="93"/>
      <c r="HD26" s="93"/>
      <c r="HE26" s="93"/>
      <c r="HF26" s="93"/>
      <c r="HG26" s="93"/>
      <c r="HH26" s="93"/>
      <c r="HI26" s="93"/>
      <c r="HK26" s="92"/>
      <c r="HL26" s="93"/>
      <c r="HM26" s="93"/>
      <c r="HN26" s="93"/>
      <c r="HO26" s="93"/>
      <c r="HP26" s="93"/>
      <c r="HQ26" s="93"/>
      <c r="HR26" s="93"/>
      <c r="HT26" s="92"/>
      <c r="HU26" s="93"/>
      <c r="HV26" s="93"/>
      <c r="HW26" s="93"/>
      <c r="HX26" s="93"/>
      <c r="HY26" s="93"/>
      <c r="HZ26" s="93"/>
      <c r="IA26" s="93"/>
      <c r="IC26" s="92"/>
      <c r="ID26" s="93"/>
      <c r="IE26" s="93"/>
      <c r="IF26" s="93"/>
      <c r="IG26" s="93"/>
      <c r="IH26" s="93"/>
      <c r="II26" s="93"/>
      <c r="IJ26" s="93"/>
      <c r="IL26" s="92"/>
      <c r="IM26" s="93"/>
      <c r="IN26" s="93"/>
      <c r="IO26" s="93"/>
      <c r="IP26" s="93"/>
      <c r="IQ26" s="93"/>
      <c r="IR26" s="93"/>
      <c r="IS26" s="93"/>
      <c r="IU26" s="92"/>
      <c r="IV26" s="93"/>
      <c r="IW26" s="93"/>
      <c r="IX26" s="93"/>
      <c r="IY26" s="93"/>
      <c r="IZ26" s="93"/>
      <c r="JA26" s="93"/>
      <c r="JB26" s="93"/>
      <c r="JD26" s="92"/>
      <c r="JE26" s="93"/>
      <c r="JF26" s="93"/>
      <c r="JG26" s="93"/>
      <c r="JH26" s="93"/>
      <c r="JI26" s="93"/>
      <c r="JJ26" s="93"/>
      <c r="JK26" s="93"/>
      <c r="JM26" s="92"/>
      <c r="JN26" s="93"/>
      <c r="JO26" s="93"/>
      <c r="JP26" s="93"/>
      <c r="JQ26" s="93"/>
      <c r="JR26" s="93"/>
      <c r="JS26" s="93"/>
      <c r="JT26" s="93"/>
      <c r="JV26" s="92"/>
      <c r="JW26" s="93"/>
      <c r="JX26" s="93"/>
      <c r="JY26" s="93"/>
      <c r="JZ26" s="93"/>
      <c r="KA26" s="93"/>
      <c r="KB26" s="93"/>
      <c r="KC26" s="93"/>
      <c r="KE26" s="92"/>
      <c r="KF26" s="93"/>
      <c r="KG26" s="93"/>
      <c r="KH26" s="93"/>
      <c r="KI26" s="93"/>
      <c r="KJ26" s="93"/>
      <c r="KK26" s="93"/>
      <c r="KL26" s="93"/>
      <c r="KN26" s="92"/>
      <c r="KO26" s="93"/>
      <c r="KP26" s="93"/>
      <c r="KQ26" s="93"/>
      <c r="KR26" s="93"/>
      <c r="KS26" s="93"/>
      <c r="KT26" s="93"/>
      <c r="KU26" s="93"/>
      <c r="KW26" s="92"/>
      <c r="KX26" s="93"/>
      <c r="KY26" s="93"/>
      <c r="KZ26" s="93"/>
      <c r="LA26" s="93"/>
      <c r="LB26" s="93"/>
      <c r="LC26" s="93"/>
      <c r="LD26" s="93"/>
      <c r="LF26" s="92"/>
      <c r="LG26" s="93"/>
      <c r="LH26" s="93"/>
      <c r="LI26" s="93"/>
      <c r="LJ26" s="93"/>
      <c r="LK26" s="93"/>
      <c r="LL26" s="93"/>
      <c r="LM26" s="93"/>
      <c r="LO26" s="92"/>
      <c r="LP26" s="93"/>
      <c r="LQ26" s="93"/>
      <c r="LR26" s="93"/>
      <c r="LS26" s="93"/>
      <c r="LT26" s="93"/>
      <c r="LU26" s="93"/>
      <c r="LV26" s="93"/>
      <c r="LX26" s="92"/>
      <c r="LY26" s="93"/>
      <c r="LZ26" s="93"/>
      <c r="MA26" s="93"/>
      <c r="MB26" s="93"/>
      <c r="MC26" s="93"/>
      <c r="MD26" s="93"/>
      <c r="ME26" s="93"/>
      <c r="MG26" s="92"/>
      <c r="MH26" s="93"/>
      <c r="MI26" s="93"/>
      <c r="MJ26" s="93"/>
      <c r="MK26" s="93"/>
      <c r="ML26" s="93"/>
      <c r="MM26" s="93"/>
      <c r="MN26" s="93"/>
      <c r="MP26" s="92"/>
      <c r="MQ26" s="93"/>
      <c r="MR26" s="93"/>
      <c r="MS26" s="93"/>
      <c r="MT26" s="93"/>
      <c r="MU26" s="93"/>
      <c r="MV26" s="93"/>
      <c r="MW26" s="93"/>
      <c r="MY26" s="92"/>
      <c r="MZ26" s="93"/>
      <c r="NA26" s="93"/>
      <c r="NB26" s="93"/>
      <c r="NC26" s="93"/>
      <c r="ND26" s="93"/>
      <c r="NE26" s="93"/>
      <c r="NF26" s="93"/>
      <c r="NH26" s="92"/>
      <c r="NI26" s="93"/>
      <c r="NJ26" s="93"/>
      <c r="NK26" s="93"/>
      <c r="NL26" s="93"/>
      <c r="NM26" s="93"/>
      <c r="NN26" s="93"/>
      <c r="NO26" s="93"/>
      <c r="NQ26" s="92"/>
      <c r="NR26" s="93"/>
      <c r="NS26" s="93"/>
      <c r="NT26" s="93"/>
      <c r="NU26" s="93"/>
      <c r="NV26" s="93"/>
      <c r="NW26" s="93"/>
      <c r="NX26" s="93"/>
      <c r="NZ26" s="92"/>
      <c r="OA26" s="93"/>
      <c r="OB26" s="93"/>
      <c r="OC26" s="93"/>
      <c r="OD26" s="93"/>
      <c r="OE26" s="93"/>
      <c r="OF26" s="93"/>
      <c r="OG26" s="93"/>
      <c r="OI26" s="92"/>
      <c r="OJ26" s="93"/>
      <c r="OK26" s="93"/>
      <c r="OL26" s="93"/>
      <c r="OM26" s="93"/>
      <c r="ON26" s="93"/>
      <c r="OO26" s="93"/>
      <c r="OP26" s="93"/>
      <c r="OR26" s="92"/>
      <c r="OS26" s="93"/>
      <c r="OT26" s="93"/>
      <c r="OU26" s="93"/>
      <c r="OV26" s="93"/>
      <c r="OW26" s="93"/>
      <c r="OX26" s="93"/>
      <c r="OY26" s="93"/>
      <c r="PA26" s="92"/>
      <c r="PB26" s="93"/>
      <c r="PC26" s="93"/>
      <c r="PD26" s="93"/>
      <c r="PE26" s="93"/>
      <c r="PF26" s="93"/>
      <c r="PG26" s="93"/>
      <c r="PH26" s="93"/>
      <c r="PJ26" s="92"/>
      <c r="PK26" s="93"/>
      <c r="PL26" s="93"/>
      <c r="PM26" s="93"/>
      <c r="PN26" s="93"/>
      <c r="PO26" s="93"/>
      <c r="PP26" s="93"/>
      <c r="PQ26" s="93"/>
      <c r="PS26" s="92"/>
      <c r="PT26" s="93"/>
      <c r="PU26" s="93"/>
      <c r="PV26" s="93"/>
      <c r="PW26" s="93"/>
      <c r="PX26" s="93"/>
      <c r="PY26" s="93"/>
      <c r="PZ26" s="93"/>
      <c r="QB26" s="92"/>
      <c r="QC26" s="93"/>
      <c r="QD26" s="93"/>
      <c r="QE26" s="93"/>
      <c r="QF26" s="93"/>
      <c r="QG26" s="93"/>
      <c r="QH26" s="93"/>
      <c r="QI26" s="93"/>
      <c r="QK26" s="92"/>
      <c r="QL26" s="93"/>
      <c r="QM26" s="93"/>
      <c r="QN26" s="93"/>
      <c r="QO26" s="93"/>
      <c r="QP26" s="93"/>
      <c r="QQ26" s="93"/>
      <c r="QR26" s="93"/>
      <c r="QT26" s="92"/>
      <c r="QU26" s="93"/>
      <c r="QV26" s="93"/>
      <c r="QW26" s="93"/>
      <c r="QX26" s="93"/>
      <c r="QY26" s="93"/>
      <c r="QZ26" s="93"/>
      <c r="RA26" s="93"/>
      <c r="RC26" s="129"/>
      <c r="RD26" s="128"/>
      <c r="RE26" s="128"/>
      <c r="RF26" s="128"/>
      <c r="RG26" s="128"/>
      <c r="RH26" s="128"/>
      <c r="RI26" s="128"/>
      <c r="RJ26" s="128"/>
    </row>
    <row r="27" spans="1:478">
      <c r="A27" s="80" t="s">
        <v>30</v>
      </c>
      <c r="B27" s="81"/>
      <c r="C27" s="82">
        <f>C21+1</f>
        <v>45660</v>
      </c>
      <c r="D27" s="89"/>
      <c r="E27" s="89"/>
      <c r="F27" s="89"/>
      <c r="G27" s="89"/>
      <c r="H27" s="163"/>
      <c r="I27" s="89"/>
      <c r="J27" s="89"/>
      <c r="L27" s="196">
        <f>L21+1</f>
        <v>45667</v>
      </c>
      <c r="M27" s="89"/>
      <c r="N27" s="89"/>
      <c r="O27" s="89"/>
      <c r="P27" s="89"/>
      <c r="Q27" s="89"/>
      <c r="R27" s="89"/>
      <c r="S27" s="89"/>
      <c r="U27" s="82">
        <f>U21+1</f>
        <v>45674</v>
      </c>
      <c r="V27" s="89"/>
      <c r="W27" s="89"/>
      <c r="X27" s="89"/>
      <c r="Y27" s="89"/>
      <c r="Z27" s="163"/>
      <c r="AA27" s="89"/>
      <c r="AB27" s="89"/>
      <c r="AD27" s="82">
        <f>AD21+1</f>
        <v>45681</v>
      </c>
      <c r="AE27" s="89"/>
      <c r="AF27" s="89"/>
      <c r="AG27" s="89"/>
      <c r="AH27" s="89"/>
      <c r="AI27" s="89"/>
      <c r="AJ27" s="89"/>
      <c r="AK27" s="89"/>
      <c r="AM27" s="82">
        <f>AM21+1</f>
        <v>45688</v>
      </c>
      <c r="AN27" s="89"/>
      <c r="AO27" s="89"/>
      <c r="AP27" s="89"/>
      <c r="AQ27" s="89"/>
      <c r="AR27" s="89"/>
      <c r="AS27" s="89"/>
      <c r="AT27" s="89"/>
      <c r="AV27" s="82">
        <f>AV21+1</f>
        <v>45695</v>
      </c>
      <c r="AW27" s="89"/>
      <c r="AX27" s="89"/>
      <c r="AY27" s="89"/>
      <c r="AZ27" s="89"/>
      <c r="BA27" s="89"/>
      <c r="BB27" s="89"/>
      <c r="BC27" s="89"/>
      <c r="BE27" s="82">
        <f>BE21+1</f>
        <v>45702</v>
      </c>
      <c r="BF27" s="89"/>
      <c r="BG27" s="89"/>
      <c r="BH27" s="89"/>
      <c r="BI27" s="89"/>
      <c r="BJ27" s="89"/>
      <c r="BK27" s="89"/>
      <c r="BL27" s="89"/>
      <c r="BN27" s="82">
        <f>BN21+1</f>
        <v>45709</v>
      </c>
      <c r="BO27" s="89"/>
      <c r="BP27" s="89"/>
      <c r="BQ27" s="89"/>
      <c r="BR27" s="89"/>
      <c r="BS27" s="89"/>
      <c r="BT27" s="89"/>
      <c r="BU27" s="89"/>
      <c r="BW27" s="82">
        <f>BW21+1</f>
        <v>45716</v>
      </c>
      <c r="BX27" s="89"/>
      <c r="BY27" s="89"/>
      <c r="BZ27" s="89"/>
      <c r="CA27" s="89"/>
      <c r="CB27" s="89"/>
      <c r="CC27" s="89"/>
      <c r="CD27" s="89"/>
      <c r="CF27" s="82">
        <f>CF21+1</f>
        <v>45723</v>
      </c>
      <c r="CG27" s="89"/>
      <c r="CH27" s="89"/>
      <c r="CI27" s="89"/>
      <c r="CJ27" s="89"/>
      <c r="CK27" s="89"/>
      <c r="CL27" s="89"/>
      <c r="CM27" s="89"/>
      <c r="CO27" s="82">
        <f>CO21+1</f>
        <v>45730</v>
      </c>
      <c r="CP27" s="89"/>
      <c r="CQ27" s="89"/>
      <c r="CR27" s="89"/>
      <c r="CS27" s="89"/>
      <c r="CT27" s="89"/>
      <c r="CU27" s="89"/>
      <c r="CV27" s="89"/>
      <c r="CX27" s="82">
        <f>CX21+1</f>
        <v>45737</v>
      </c>
      <c r="CY27" s="89"/>
      <c r="CZ27" s="89"/>
      <c r="DA27" s="89"/>
      <c r="DB27" s="89"/>
      <c r="DC27" s="89"/>
      <c r="DD27" s="89"/>
      <c r="DE27" s="89"/>
      <c r="DG27" s="82">
        <f>DG21+1</f>
        <v>45744</v>
      </c>
      <c r="DH27" s="89"/>
      <c r="DI27" s="89"/>
      <c r="DJ27" s="89"/>
      <c r="DK27" s="89"/>
      <c r="DL27" s="89"/>
      <c r="DM27" s="89"/>
      <c r="DN27" s="89"/>
      <c r="DP27" s="82">
        <f>DP21+1</f>
        <v>45751</v>
      </c>
      <c r="DQ27" s="89"/>
      <c r="DR27" s="89"/>
      <c r="DS27" s="89"/>
      <c r="DT27" s="89"/>
      <c r="DU27" s="89"/>
      <c r="DV27" s="89"/>
      <c r="DW27" s="89"/>
      <c r="DY27" s="82">
        <f>DY21+1</f>
        <v>45758</v>
      </c>
      <c r="DZ27" s="89"/>
      <c r="EA27" s="89"/>
      <c r="EB27" s="89"/>
      <c r="EC27" s="89"/>
      <c r="ED27" s="89"/>
      <c r="EE27" s="89"/>
      <c r="EF27" s="89"/>
      <c r="EH27" s="82">
        <f>EH21+1</f>
        <v>45765</v>
      </c>
      <c r="EI27" s="89"/>
      <c r="EJ27" s="89"/>
      <c r="EK27" s="89"/>
      <c r="EL27" s="89"/>
      <c r="EM27" s="89"/>
      <c r="EN27" s="89"/>
      <c r="EO27" s="89"/>
      <c r="EQ27" s="82">
        <f>EQ21+1</f>
        <v>45772</v>
      </c>
      <c r="ER27" s="89"/>
      <c r="ES27" s="89"/>
      <c r="ET27" s="89"/>
      <c r="EU27" s="89"/>
      <c r="EV27" s="89"/>
      <c r="EW27" s="89"/>
      <c r="EX27" s="89"/>
      <c r="EZ27" s="82">
        <f>EZ21+1</f>
        <v>45779</v>
      </c>
      <c r="FA27" s="89"/>
      <c r="FB27" s="89"/>
      <c r="FC27" s="89"/>
      <c r="FD27" s="89"/>
      <c r="FE27" s="89"/>
      <c r="FF27" s="89"/>
      <c r="FG27" s="89"/>
      <c r="FI27" s="82">
        <f>FI21+1</f>
        <v>45786</v>
      </c>
      <c r="FJ27" s="89"/>
      <c r="FK27" s="89"/>
      <c r="FL27" s="89"/>
      <c r="FM27" s="89"/>
      <c r="FN27" s="89"/>
      <c r="FO27" s="89"/>
      <c r="FP27" s="89"/>
      <c r="FR27" s="82">
        <f>FR21+1</f>
        <v>45793</v>
      </c>
      <c r="FS27" s="89"/>
      <c r="FT27" s="89"/>
      <c r="FU27" s="89"/>
      <c r="FV27" s="89"/>
      <c r="FW27" s="89"/>
      <c r="FX27" s="89"/>
      <c r="FY27" s="89"/>
      <c r="GA27" s="82">
        <f>GA21+1</f>
        <v>45800</v>
      </c>
      <c r="GB27" s="89"/>
      <c r="GC27" s="89"/>
      <c r="GD27" s="89"/>
      <c r="GE27" s="89"/>
      <c r="GF27" s="89"/>
      <c r="GG27" s="89"/>
      <c r="GH27" s="89"/>
      <c r="GJ27" s="82">
        <f>GJ21+1</f>
        <v>45807</v>
      </c>
      <c r="GK27" s="89"/>
      <c r="GL27" s="89"/>
      <c r="GM27" s="89"/>
      <c r="GN27" s="89"/>
      <c r="GO27" s="89"/>
      <c r="GP27" s="89"/>
      <c r="GQ27" s="89"/>
      <c r="GS27" s="82">
        <f>GS21+1</f>
        <v>45814</v>
      </c>
      <c r="GT27" s="89"/>
      <c r="GU27" s="89"/>
      <c r="GV27" s="89"/>
      <c r="GW27" s="89"/>
      <c r="GX27" s="89"/>
      <c r="GY27" s="89"/>
      <c r="GZ27" s="89"/>
      <c r="HB27" s="82">
        <f>HB21+1</f>
        <v>45821</v>
      </c>
      <c r="HC27" s="89"/>
      <c r="HD27" s="89"/>
      <c r="HE27" s="89"/>
      <c r="HF27" s="89"/>
      <c r="HG27" s="89"/>
      <c r="HH27" s="89"/>
      <c r="HI27" s="89"/>
      <c r="HK27" s="82">
        <f>HK21+1</f>
        <v>45828</v>
      </c>
      <c r="HL27" s="89"/>
      <c r="HM27" s="89"/>
      <c r="HN27" s="89"/>
      <c r="HO27" s="89"/>
      <c r="HP27" s="89"/>
      <c r="HQ27" s="89"/>
      <c r="HR27" s="89"/>
      <c r="HT27" s="82">
        <f>HT21+1</f>
        <v>45835</v>
      </c>
      <c r="HU27" s="89"/>
      <c r="HV27" s="89"/>
      <c r="HW27" s="89"/>
      <c r="HX27" s="89"/>
      <c r="HY27" s="89"/>
      <c r="HZ27" s="89"/>
      <c r="IA27" s="89"/>
      <c r="IC27" s="82">
        <f>IC21+1</f>
        <v>45842</v>
      </c>
      <c r="ID27" s="89"/>
      <c r="IE27" s="89"/>
      <c r="IF27" s="89"/>
      <c r="IG27" s="89"/>
      <c r="IH27" s="89"/>
      <c r="II27" s="89"/>
      <c r="IJ27" s="89"/>
      <c r="IL27" s="82">
        <f>IL21+1</f>
        <v>45849</v>
      </c>
      <c r="IM27" s="89"/>
      <c r="IN27" s="89"/>
      <c r="IO27" s="89"/>
      <c r="IP27" s="89"/>
      <c r="IQ27" s="89"/>
      <c r="IR27" s="89"/>
      <c r="IS27" s="89"/>
      <c r="IU27" s="82">
        <f>IU21+1</f>
        <v>45856</v>
      </c>
      <c r="IV27" s="89"/>
      <c r="IW27" s="89"/>
      <c r="IX27" s="89"/>
      <c r="IY27" s="89"/>
      <c r="IZ27" s="89"/>
      <c r="JA27" s="89"/>
      <c r="JB27" s="89"/>
      <c r="JD27" s="82">
        <f>JD21+1</f>
        <v>45863</v>
      </c>
      <c r="JE27" s="89"/>
      <c r="JF27" s="89"/>
      <c r="JG27" s="89"/>
      <c r="JH27" s="89"/>
      <c r="JI27" s="89"/>
      <c r="JJ27" s="89"/>
      <c r="JK27" s="89"/>
      <c r="JM27" s="82">
        <f>JM21+1</f>
        <v>45870</v>
      </c>
      <c r="JN27" s="89"/>
      <c r="JO27" s="89"/>
      <c r="JP27" s="89"/>
      <c r="JQ27" s="89"/>
      <c r="JR27" s="89"/>
      <c r="JS27" s="89"/>
      <c r="JT27" s="89"/>
      <c r="JV27" s="82">
        <f>JV21+1</f>
        <v>45877</v>
      </c>
      <c r="JW27" s="89"/>
      <c r="JX27" s="89"/>
      <c r="JY27" s="89"/>
      <c r="JZ27" s="89"/>
      <c r="KA27" s="89"/>
      <c r="KB27" s="89"/>
      <c r="KC27" s="89"/>
      <c r="KE27" s="82">
        <f>KE21+1</f>
        <v>45884</v>
      </c>
      <c r="KF27" s="89"/>
      <c r="KG27" s="89"/>
      <c r="KH27" s="89"/>
      <c r="KI27" s="89"/>
      <c r="KJ27" s="89"/>
      <c r="KK27" s="89"/>
      <c r="KL27" s="89"/>
      <c r="KN27" s="82">
        <f>KN21+1</f>
        <v>45891</v>
      </c>
      <c r="KO27" s="89"/>
      <c r="KP27" s="89"/>
      <c r="KQ27" s="89"/>
      <c r="KR27" s="89"/>
      <c r="KS27" s="89"/>
      <c r="KT27" s="89"/>
      <c r="KU27" s="89"/>
      <c r="KW27" s="82">
        <f>KW21+1</f>
        <v>45898</v>
      </c>
      <c r="KX27" s="89"/>
      <c r="KY27" s="89"/>
      <c r="KZ27" s="89"/>
      <c r="LA27" s="89"/>
      <c r="LB27" s="89"/>
      <c r="LC27" s="89"/>
      <c r="LD27" s="89"/>
      <c r="LF27" s="82">
        <f>LF21+1</f>
        <v>45905</v>
      </c>
      <c r="LG27" s="89"/>
      <c r="LH27" s="89"/>
      <c r="LI27" s="89"/>
      <c r="LJ27" s="89"/>
      <c r="LK27" s="89"/>
      <c r="LL27" s="89"/>
      <c r="LM27" s="89"/>
      <c r="LO27" s="82">
        <f>LO21+1</f>
        <v>45912</v>
      </c>
      <c r="LP27" s="89"/>
      <c r="LQ27" s="89"/>
      <c r="LR27" s="89"/>
      <c r="LS27" s="89"/>
      <c r="LT27" s="89"/>
      <c r="LU27" s="89"/>
      <c r="LV27" s="89"/>
      <c r="LX27" s="82">
        <f>LX21+1</f>
        <v>45919</v>
      </c>
      <c r="LY27" s="89"/>
      <c r="LZ27" s="89"/>
      <c r="MA27" s="89"/>
      <c r="MB27" s="89"/>
      <c r="MC27" s="89"/>
      <c r="MD27" s="89"/>
      <c r="ME27" s="89"/>
      <c r="MG27" s="82">
        <f>MG21+1</f>
        <v>45926</v>
      </c>
      <c r="MH27" s="89"/>
      <c r="MI27" s="89"/>
      <c r="MJ27" s="89"/>
      <c r="MK27" s="89"/>
      <c r="ML27" s="89"/>
      <c r="MM27" s="89"/>
      <c r="MN27" s="89"/>
      <c r="MP27" s="82">
        <f>MP21+1</f>
        <v>45933</v>
      </c>
      <c r="MQ27" s="89"/>
      <c r="MR27" s="89"/>
      <c r="MS27" s="89"/>
      <c r="MT27" s="89"/>
      <c r="MU27" s="89"/>
      <c r="MV27" s="89"/>
      <c r="MW27" s="89"/>
      <c r="MY27" s="82">
        <f>MY21+1</f>
        <v>45940</v>
      </c>
      <c r="MZ27" s="89"/>
      <c r="NA27" s="89"/>
      <c r="NB27" s="89"/>
      <c r="NC27" s="89"/>
      <c r="ND27" s="89"/>
      <c r="NE27" s="89"/>
      <c r="NF27" s="89"/>
      <c r="NH27" s="82">
        <f>NH21+1</f>
        <v>45947</v>
      </c>
      <c r="NI27" s="89"/>
      <c r="NJ27" s="89"/>
      <c r="NK27" s="89"/>
      <c r="NL27" s="89"/>
      <c r="NM27" s="89"/>
      <c r="NN27" s="89"/>
      <c r="NO27" s="89"/>
      <c r="NQ27" s="82">
        <f>NQ21+1</f>
        <v>45954</v>
      </c>
      <c r="NR27" s="89"/>
      <c r="NS27" s="89"/>
      <c r="NT27" s="89"/>
      <c r="NU27" s="89"/>
      <c r="NV27" s="89"/>
      <c r="NW27" s="89"/>
      <c r="NX27" s="89"/>
      <c r="NZ27" s="82">
        <f>NZ21+1</f>
        <v>45961</v>
      </c>
      <c r="OA27" s="89"/>
      <c r="OB27" s="89"/>
      <c r="OC27" s="89"/>
      <c r="OD27" s="89"/>
      <c r="OE27" s="89"/>
      <c r="OF27" s="89"/>
      <c r="OG27" s="89"/>
      <c r="OI27" s="82">
        <f>OI21+1</f>
        <v>45968</v>
      </c>
      <c r="OJ27" s="89"/>
      <c r="OK27" s="89"/>
      <c r="OL27" s="89"/>
      <c r="OM27" s="89"/>
      <c r="ON27" s="89"/>
      <c r="OO27" s="89"/>
      <c r="OP27" s="89"/>
      <c r="OR27" s="82">
        <f>OR21+1</f>
        <v>45975</v>
      </c>
      <c r="OS27" s="89"/>
      <c r="OT27" s="89"/>
      <c r="OU27" s="89"/>
      <c r="OV27" s="89"/>
      <c r="OW27" s="89"/>
      <c r="OX27" s="89"/>
      <c r="OY27" s="89"/>
      <c r="PA27" s="82">
        <f>PA21+1</f>
        <v>45982</v>
      </c>
      <c r="PB27" s="89"/>
      <c r="PC27" s="89"/>
      <c r="PD27" s="89"/>
      <c r="PE27" s="89"/>
      <c r="PF27" s="89"/>
      <c r="PG27" s="89"/>
      <c r="PH27" s="89"/>
      <c r="PJ27" s="82">
        <f>PJ21+1</f>
        <v>45989</v>
      </c>
      <c r="PK27" s="89"/>
      <c r="PL27" s="89"/>
      <c r="PM27" s="89"/>
      <c r="PN27" s="89"/>
      <c r="PO27" s="89"/>
      <c r="PP27" s="89"/>
      <c r="PQ27" s="89"/>
      <c r="PS27" s="82">
        <f>PS21+1</f>
        <v>45996</v>
      </c>
      <c r="PT27" s="89"/>
      <c r="PU27" s="89"/>
      <c r="PV27" s="89"/>
      <c r="PW27" s="89"/>
      <c r="PX27" s="89"/>
      <c r="PY27" s="89"/>
      <c r="PZ27" s="89"/>
      <c r="QB27" s="82">
        <f>QB21+1</f>
        <v>46003</v>
      </c>
      <c r="QC27" s="89"/>
      <c r="QD27" s="89"/>
      <c r="QE27" s="89"/>
      <c r="QF27" s="89"/>
      <c r="QG27" s="89"/>
      <c r="QH27" s="89"/>
      <c r="QI27" s="89"/>
      <c r="QK27" s="82">
        <f>QK21+1</f>
        <v>46010</v>
      </c>
      <c r="QL27" s="89"/>
      <c r="QM27" s="89"/>
      <c r="QN27" s="89"/>
      <c r="QO27" s="89"/>
      <c r="QP27" s="89"/>
      <c r="QQ27" s="89"/>
      <c r="QR27" s="89"/>
      <c r="QT27" s="82">
        <f>QT21+1</f>
        <v>46017</v>
      </c>
      <c r="QU27" s="89"/>
      <c r="QV27" s="89"/>
      <c r="QW27" s="89"/>
      <c r="QX27" s="89"/>
      <c r="QY27" s="89"/>
      <c r="QZ27" s="89"/>
      <c r="RA27" s="89"/>
      <c r="RC27" s="127"/>
      <c r="RD27" s="128"/>
      <c r="RE27" s="128"/>
      <c r="RF27" s="128"/>
      <c r="RG27" s="128"/>
      <c r="RH27" s="128"/>
      <c r="RI27" s="128"/>
      <c r="RJ27" s="128"/>
    </row>
    <row r="28" spans="1:478">
      <c r="A28" s="79"/>
      <c r="B28" s="81"/>
      <c r="C28" s="192" t="s">
        <v>9</v>
      </c>
      <c r="D28" s="89"/>
      <c r="E28" s="89"/>
      <c r="F28" s="89"/>
      <c r="G28" s="89"/>
      <c r="H28" s="163"/>
      <c r="I28" s="89"/>
      <c r="J28" s="89"/>
      <c r="L28" s="193" t="s">
        <v>9</v>
      </c>
      <c r="M28" s="195"/>
      <c r="N28" s="89"/>
      <c r="O28" s="89"/>
      <c r="P28" s="89"/>
      <c r="Q28" s="89"/>
      <c r="R28" s="89"/>
      <c r="S28" s="89"/>
      <c r="U28" s="86" t="s">
        <v>9</v>
      </c>
      <c r="V28" s="89"/>
      <c r="W28" s="89"/>
      <c r="X28" s="89"/>
      <c r="Y28" s="89"/>
      <c r="Z28" s="163"/>
      <c r="AA28" s="89"/>
      <c r="AB28" s="89"/>
      <c r="AD28" s="86" t="s">
        <v>9</v>
      </c>
      <c r="AE28" s="89"/>
      <c r="AF28" s="89"/>
      <c r="AG28" s="89"/>
      <c r="AH28" s="89"/>
      <c r="AI28" s="89"/>
      <c r="AJ28" s="89"/>
      <c r="AK28" s="89"/>
      <c r="AM28" s="86" t="s">
        <v>9</v>
      </c>
      <c r="AN28" s="89"/>
      <c r="AO28" s="89"/>
      <c r="AP28" s="89"/>
      <c r="AQ28" s="89"/>
      <c r="AR28" s="89"/>
      <c r="AS28" s="89"/>
      <c r="AT28" s="89"/>
      <c r="AV28" s="86" t="s">
        <v>9</v>
      </c>
      <c r="AW28" s="89"/>
      <c r="AX28" s="89"/>
      <c r="AY28" s="89"/>
      <c r="AZ28" s="89"/>
      <c r="BA28" s="89"/>
      <c r="BB28" s="89"/>
      <c r="BC28" s="89"/>
      <c r="BE28" s="86" t="s">
        <v>9</v>
      </c>
      <c r="BF28" s="89"/>
      <c r="BG28" s="89"/>
      <c r="BH28" s="89"/>
      <c r="BI28" s="89"/>
      <c r="BJ28" s="89"/>
      <c r="BK28" s="89"/>
      <c r="BL28" s="89"/>
      <c r="BN28" s="86" t="s">
        <v>9</v>
      </c>
      <c r="BO28" s="89"/>
      <c r="BP28" s="89"/>
      <c r="BQ28" s="89"/>
      <c r="BR28" s="89"/>
      <c r="BS28" s="89"/>
      <c r="BT28" s="89"/>
      <c r="BU28" s="89"/>
      <c r="BW28" s="86" t="s">
        <v>9</v>
      </c>
      <c r="BX28" s="89"/>
      <c r="BY28" s="89"/>
      <c r="BZ28" s="89"/>
      <c r="CA28" s="89"/>
      <c r="CB28" s="89"/>
      <c r="CC28" s="89"/>
      <c r="CD28" s="89"/>
      <c r="CF28" s="86" t="s">
        <v>9</v>
      </c>
      <c r="CG28" s="89"/>
      <c r="CH28" s="89"/>
      <c r="CI28" s="89"/>
      <c r="CJ28" s="89"/>
      <c r="CK28" s="89"/>
      <c r="CL28" s="89"/>
      <c r="CM28" s="89"/>
      <c r="CO28" s="86" t="s">
        <v>9</v>
      </c>
      <c r="CP28" s="89"/>
      <c r="CQ28" s="89"/>
      <c r="CR28" s="89"/>
      <c r="CS28" s="89"/>
      <c r="CT28" s="89"/>
      <c r="CU28" s="89"/>
      <c r="CV28" s="89"/>
      <c r="CX28" s="86" t="s">
        <v>9</v>
      </c>
      <c r="CY28" s="89"/>
      <c r="CZ28" s="89"/>
      <c r="DA28" s="89"/>
      <c r="DB28" s="89"/>
      <c r="DC28" s="89"/>
      <c r="DD28" s="89"/>
      <c r="DE28" s="89"/>
      <c r="DG28" s="86" t="s">
        <v>9</v>
      </c>
      <c r="DH28" s="89"/>
      <c r="DI28" s="89"/>
      <c r="DJ28" s="89"/>
      <c r="DK28" s="89"/>
      <c r="DL28" s="89"/>
      <c r="DM28" s="89"/>
      <c r="DN28" s="89"/>
      <c r="DP28" s="86" t="s">
        <v>9</v>
      </c>
      <c r="DQ28" s="89"/>
      <c r="DR28" s="89"/>
      <c r="DS28" s="89"/>
      <c r="DT28" s="89"/>
      <c r="DU28" s="89"/>
      <c r="DV28" s="89"/>
      <c r="DW28" s="89"/>
      <c r="DY28" s="86" t="s">
        <v>9</v>
      </c>
      <c r="DZ28" s="89"/>
      <c r="EA28" s="89"/>
      <c r="EB28" s="89"/>
      <c r="EC28" s="89"/>
      <c r="ED28" s="89"/>
      <c r="EE28" s="89"/>
      <c r="EF28" s="89"/>
      <c r="EH28" s="86" t="s">
        <v>9</v>
      </c>
      <c r="EI28" s="89"/>
      <c r="EJ28" s="89"/>
      <c r="EK28" s="89"/>
      <c r="EL28" s="89"/>
      <c r="EM28" s="89"/>
      <c r="EN28" s="89"/>
      <c r="EO28" s="89"/>
      <c r="EQ28" s="86" t="s">
        <v>9</v>
      </c>
      <c r="ER28" s="89"/>
      <c r="ES28" s="89"/>
      <c r="ET28" s="89"/>
      <c r="EU28" s="89"/>
      <c r="EV28" s="89"/>
      <c r="EW28" s="89"/>
      <c r="EX28" s="89"/>
      <c r="EZ28" s="86" t="s">
        <v>9</v>
      </c>
      <c r="FA28" s="89"/>
      <c r="FB28" s="89"/>
      <c r="FC28" s="89"/>
      <c r="FD28" s="89"/>
      <c r="FE28" s="89"/>
      <c r="FF28" s="89"/>
      <c r="FG28" s="89"/>
      <c r="FI28" s="86" t="s">
        <v>9</v>
      </c>
      <c r="FJ28" s="89"/>
      <c r="FK28" s="89"/>
      <c r="FL28" s="89"/>
      <c r="FM28" s="89"/>
      <c r="FN28" s="89"/>
      <c r="FO28" s="89"/>
      <c r="FP28" s="89"/>
      <c r="FR28" s="86" t="s">
        <v>9</v>
      </c>
      <c r="FS28" s="89"/>
      <c r="FT28" s="89"/>
      <c r="FU28" s="89"/>
      <c r="FV28" s="89"/>
      <c r="FW28" s="89"/>
      <c r="FX28" s="89"/>
      <c r="FY28" s="89"/>
      <c r="GA28" s="86" t="s">
        <v>9</v>
      </c>
      <c r="GB28" s="89"/>
      <c r="GC28" s="89"/>
      <c r="GD28" s="89"/>
      <c r="GE28" s="89"/>
      <c r="GF28" s="89"/>
      <c r="GG28" s="89"/>
      <c r="GH28" s="89"/>
      <c r="GJ28" s="86" t="s">
        <v>9</v>
      </c>
      <c r="GK28" s="89"/>
      <c r="GL28" s="89"/>
      <c r="GM28" s="89"/>
      <c r="GN28" s="89"/>
      <c r="GO28" s="89"/>
      <c r="GP28" s="89"/>
      <c r="GQ28" s="89"/>
      <c r="GS28" s="86" t="s">
        <v>9</v>
      </c>
      <c r="GT28" s="89"/>
      <c r="GU28" s="89"/>
      <c r="GV28" s="89"/>
      <c r="GW28" s="89"/>
      <c r="GX28" s="89"/>
      <c r="GY28" s="89"/>
      <c r="GZ28" s="89"/>
      <c r="HB28" s="86" t="s">
        <v>9</v>
      </c>
      <c r="HC28" s="89"/>
      <c r="HD28" s="89"/>
      <c r="HE28" s="89"/>
      <c r="HF28" s="89"/>
      <c r="HG28" s="89"/>
      <c r="HH28" s="89"/>
      <c r="HI28" s="89"/>
      <c r="HK28" s="86" t="s">
        <v>9</v>
      </c>
      <c r="HL28" s="89"/>
      <c r="HM28" s="89"/>
      <c r="HN28" s="89"/>
      <c r="HO28" s="89"/>
      <c r="HP28" s="89"/>
      <c r="HQ28" s="89"/>
      <c r="HR28" s="89"/>
      <c r="HT28" s="86" t="s">
        <v>9</v>
      </c>
      <c r="HU28" s="89"/>
      <c r="HV28" s="89"/>
      <c r="HW28" s="89"/>
      <c r="HX28" s="89"/>
      <c r="HY28" s="89"/>
      <c r="HZ28" s="89"/>
      <c r="IA28" s="89"/>
      <c r="IC28" s="86" t="s">
        <v>9</v>
      </c>
      <c r="ID28" s="89"/>
      <c r="IE28" s="89"/>
      <c r="IF28" s="89"/>
      <c r="IG28" s="89"/>
      <c r="IH28" s="89"/>
      <c r="II28" s="89"/>
      <c r="IJ28" s="89"/>
      <c r="IL28" s="86" t="s">
        <v>9</v>
      </c>
      <c r="IM28" s="89"/>
      <c r="IN28" s="89"/>
      <c r="IO28" s="89"/>
      <c r="IP28" s="89"/>
      <c r="IQ28" s="89"/>
      <c r="IR28" s="89"/>
      <c r="IS28" s="89"/>
      <c r="IU28" s="86" t="s">
        <v>9</v>
      </c>
      <c r="IV28" s="89"/>
      <c r="IW28" s="89"/>
      <c r="IX28" s="89"/>
      <c r="IY28" s="89"/>
      <c r="IZ28" s="89"/>
      <c r="JA28" s="89"/>
      <c r="JB28" s="89"/>
      <c r="JD28" s="86" t="s">
        <v>9</v>
      </c>
      <c r="JE28" s="89"/>
      <c r="JF28" s="89"/>
      <c r="JG28" s="89"/>
      <c r="JH28" s="89"/>
      <c r="JI28" s="89"/>
      <c r="JJ28" s="89"/>
      <c r="JK28" s="89"/>
      <c r="JM28" s="86" t="s">
        <v>9</v>
      </c>
      <c r="JN28" s="89"/>
      <c r="JO28" s="89"/>
      <c r="JP28" s="89"/>
      <c r="JQ28" s="89"/>
      <c r="JR28" s="89"/>
      <c r="JS28" s="89"/>
      <c r="JT28" s="89"/>
      <c r="JV28" s="86" t="s">
        <v>9</v>
      </c>
      <c r="JW28" s="89"/>
      <c r="JX28" s="89"/>
      <c r="JY28" s="89"/>
      <c r="JZ28" s="89"/>
      <c r="KA28" s="89"/>
      <c r="KB28" s="89"/>
      <c r="KC28" s="89"/>
      <c r="KE28" s="86" t="s">
        <v>9</v>
      </c>
      <c r="KF28" s="89"/>
      <c r="KG28" s="89"/>
      <c r="KH28" s="89"/>
      <c r="KI28" s="89"/>
      <c r="KJ28" s="89"/>
      <c r="KK28" s="89"/>
      <c r="KL28" s="89"/>
      <c r="KN28" s="86" t="s">
        <v>9</v>
      </c>
      <c r="KO28" s="89"/>
      <c r="KP28" s="89"/>
      <c r="KQ28" s="89"/>
      <c r="KR28" s="89"/>
      <c r="KS28" s="89"/>
      <c r="KT28" s="89"/>
      <c r="KU28" s="89"/>
      <c r="KW28" s="86" t="s">
        <v>9</v>
      </c>
      <c r="KX28" s="89"/>
      <c r="KY28" s="89"/>
      <c r="KZ28" s="89"/>
      <c r="LA28" s="89"/>
      <c r="LB28" s="89"/>
      <c r="LC28" s="89"/>
      <c r="LD28" s="89"/>
      <c r="LF28" s="86" t="s">
        <v>9</v>
      </c>
      <c r="LG28" s="89"/>
      <c r="LH28" s="89"/>
      <c r="LI28" s="89"/>
      <c r="LJ28" s="89"/>
      <c r="LK28" s="89"/>
      <c r="LL28" s="89"/>
      <c r="LM28" s="89"/>
      <c r="LO28" s="86" t="s">
        <v>9</v>
      </c>
      <c r="LP28" s="89"/>
      <c r="LQ28" s="89"/>
      <c r="LR28" s="89"/>
      <c r="LS28" s="89"/>
      <c r="LT28" s="89"/>
      <c r="LU28" s="89"/>
      <c r="LV28" s="89"/>
      <c r="LX28" s="86" t="s">
        <v>9</v>
      </c>
      <c r="LY28" s="89"/>
      <c r="LZ28" s="89"/>
      <c r="MA28" s="89"/>
      <c r="MB28" s="89"/>
      <c r="MC28" s="89"/>
      <c r="MD28" s="89"/>
      <c r="ME28" s="89"/>
      <c r="MG28" s="86" t="s">
        <v>9</v>
      </c>
      <c r="MH28" s="89"/>
      <c r="MI28" s="89"/>
      <c r="MJ28" s="89"/>
      <c r="MK28" s="89"/>
      <c r="ML28" s="89"/>
      <c r="MM28" s="89"/>
      <c r="MN28" s="89"/>
      <c r="MP28" s="86" t="s">
        <v>9</v>
      </c>
      <c r="MQ28" s="89"/>
      <c r="MR28" s="89"/>
      <c r="MS28" s="89"/>
      <c r="MT28" s="89"/>
      <c r="MU28" s="89"/>
      <c r="MV28" s="89"/>
      <c r="MW28" s="89"/>
      <c r="MY28" s="86" t="s">
        <v>9</v>
      </c>
      <c r="MZ28" s="89"/>
      <c r="NA28" s="89"/>
      <c r="NB28" s="89"/>
      <c r="NC28" s="89"/>
      <c r="ND28" s="89"/>
      <c r="NE28" s="89"/>
      <c r="NF28" s="89"/>
      <c r="NH28" s="86" t="s">
        <v>9</v>
      </c>
      <c r="NI28" s="89"/>
      <c r="NJ28" s="89"/>
      <c r="NK28" s="89"/>
      <c r="NL28" s="89"/>
      <c r="NM28" s="89"/>
      <c r="NN28" s="89"/>
      <c r="NO28" s="89"/>
      <c r="NQ28" s="86" t="s">
        <v>9</v>
      </c>
      <c r="NR28" s="89"/>
      <c r="NS28" s="89"/>
      <c r="NT28" s="89"/>
      <c r="NU28" s="89"/>
      <c r="NV28" s="89"/>
      <c r="NW28" s="89"/>
      <c r="NX28" s="89"/>
      <c r="NZ28" s="86" t="s">
        <v>9</v>
      </c>
      <c r="OA28" s="89"/>
      <c r="OB28" s="89"/>
      <c r="OC28" s="89"/>
      <c r="OD28" s="89"/>
      <c r="OE28" s="89"/>
      <c r="OF28" s="89"/>
      <c r="OG28" s="89"/>
      <c r="OI28" s="86" t="s">
        <v>9</v>
      </c>
      <c r="OJ28" s="89"/>
      <c r="OK28" s="89"/>
      <c r="OL28" s="89"/>
      <c r="OM28" s="89"/>
      <c r="ON28" s="89"/>
      <c r="OO28" s="89"/>
      <c r="OP28" s="89"/>
      <c r="OR28" s="86" t="s">
        <v>9</v>
      </c>
      <c r="OS28" s="89"/>
      <c r="OT28" s="89"/>
      <c r="OU28" s="89"/>
      <c r="OV28" s="89"/>
      <c r="OW28" s="89"/>
      <c r="OX28" s="89"/>
      <c r="OY28" s="89"/>
      <c r="PA28" s="86" t="s">
        <v>9</v>
      </c>
      <c r="PB28" s="89"/>
      <c r="PC28" s="89"/>
      <c r="PD28" s="89"/>
      <c r="PE28" s="89"/>
      <c r="PF28" s="89"/>
      <c r="PG28" s="89"/>
      <c r="PH28" s="89"/>
      <c r="PJ28" s="86" t="s">
        <v>9</v>
      </c>
      <c r="PK28" s="89"/>
      <c r="PL28" s="89"/>
      <c r="PM28" s="89"/>
      <c r="PN28" s="89"/>
      <c r="PO28" s="89"/>
      <c r="PP28" s="89"/>
      <c r="PQ28" s="89"/>
      <c r="PS28" s="86" t="s">
        <v>9</v>
      </c>
      <c r="PT28" s="89"/>
      <c r="PU28" s="89"/>
      <c r="PV28" s="89"/>
      <c r="PW28" s="89"/>
      <c r="PX28" s="89"/>
      <c r="PY28" s="89"/>
      <c r="PZ28" s="89"/>
      <c r="QB28" s="86" t="s">
        <v>9</v>
      </c>
      <c r="QC28" s="89"/>
      <c r="QD28" s="89"/>
      <c r="QE28" s="89"/>
      <c r="QF28" s="89"/>
      <c r="QG28" s="89"/>
      <c r="QH28" s="89"/>
      <c r="QI28" s="89"/>
      <c r="QK28" s="86" t="s">
        <v>9</v>
      </c>
      <c r="QL28" s="89"/>
      <c r="QM28" s="89"/>
      <c r="QN28" s="89"/>
      <c r="QO28" s="89"/>
      <c r="QP28" s="89"/>
      <c r="QQ28" s="89"/>
      <c r="QR28" s="89"/>
      <c r="QT28" s="86" t="s">
        <v>9</v>
      </c>
      <c r="QU28" s="89"/>
      <c r="QV28" s="89"/>
      <c r="QW28" s="89"/>
      <c r="QX28" s="89"/>
      <c r="QY28" s="89"/>
      <c r="QZ28" s="89"/>
      <c r="RA28" s="89"/>
      <c r="RC28" s="129"/>
      <c r="RD28" s="128"/>
      <c r="RE28" s="128"/>
      <c r="RF28" s="128"/>
      <c r="RG28" s="128"/>
      <c r="RH28" s="128"/>
      <c r="RI28" s="128"/>
      <c r="RJ28" s="128"/>
    </row>
    <row r="29" spans="1:478">
      <c r="A29" s="79"/>
      <c r="B29" s="81"/>
      <c r="C29" s="86"/>
      <c r="D29" s="89"/>
      <c r="E29" s="89"/>
      <c r="F29" s="89"/>
      <c r="G29" s="89"/>
      <c r="H29" s="163"/>
      <c r="I29" s="89"/>
      <c r="J29" s="89"/>
      <c r="L29" s="197"/>
      <c r="M29" s="89"/>
      <c r="N29" s="89"/>
      <c r="O29" s="89"/>
      <c r="P29" s="89"/>
      <c r="Q29" s="89"/>
      <c r="R29" s="89"/>
      <c r="S29" s="89"/>
      <c r="U29" s="86"/>
      <c r="V29" s="89"/>
      <c r="W29" s="89"/>
      <c r="X29" s="89"/>
      <c r="Y29" s="89"/>
      <c r="Z29" s="163"/>
      <c r="AA29" s="89"/>
      <c r="AB29" s="89"/>
      <c r="AD29" s="86"/>
      <c r="AE29" s="89"/>
      <c r="AF29" s="89"/>
      <c r="AG29" s="89"/>
      <c r="AH29" s="89"/>
      <c r="AI29" s="89"/>
      <c r="AJ29" s="89"/>
      <c r="AK29" s="89"/>
      <c r="AM29" s="86"/>
      <c r="AN29" s="89"/>
      <c r="AO29" s="89"/>
      <c r="AP29" s="89"/>
      <c r="AQ29" s="89"/>
      <c r="AR29" s="89"/>
      <c r="AS29" s="89"/>
      <c r="AT29" s="89"/>
      <c r="AV29" s="86"/>
      <c r="AW29" s="89"/>
      <c r="AX29" s="89"/>
      <c r="AY29" s="89"/>
      <c r="AZ29" s="89"/>
      <c r="BA29" s="89"/>
      <c r="BB29" s="89"/>
      <c r="BC29" s="89"/>
      <c r="BE29" s="86"/>
      <c r="BF29" s="89"/>
      <c r="BG29" s="89"/>
      <c r="BH29" s="89"/>
      <c r="BI29" s="89"/>
      <c r="BJ29" s="89"/>
      <c r="BK29" s="89"/>
      <c r="BL29" s="89"/>
      <c r="BN29" s="86"/>
      <c r="BO29" s="89"/>
      <c r="BP29" s="89"/>
      <c r="BQ29" s="89"/>
      <c r="BR29" s="89"/>
      <c r="BS29" s="89"/>
      <c r="BT29" s="89"/>
      <c r="BU29" s="89"/>
      <c r="BW29" s="86"/>
      <c r="BX29" s="89"/>
      <c r="BY29" s="89"/>
      <c r="BZ29" s="89"/>
      <c r="CA29" s="89"/>
      <c r="CB29" s="89"/>
      <c r="CC29" s="89"/>
      <c r="CD29" s="89"/>
      <c r="CF29" s="86"/>
      <c r="CG29" s="89"/>
      <c r="CH29" s="89"/>
      <c r="CI29" s="89"/>
      <c r="CJ29" s="89"/>
      <c r="CK29" s="89"/>
      <c r="CL29" s="89"/>
      <c r="CM29" s="89"/>
      <c r="CO29" s="86"/>
      <c r="CP29" s="89"/>
      <c r="CQ29" s="89"/>
      <c r="CR29" s="89"/>
      <c r="CS29" s="89"/>
      <c r="CT29" s="89"/>
      <c r="CU29" s="89"/>
      <c r="CV29" s="89"/>
      <c r="CX29" s="86"/>
      <c r="CY29" s="89"/>
      <c r="CZ29" s="89"/>
      <c r="DA29" s="89"/>
      <c r="DB29" s="89"/>
      <c r="DC29" s="89"/>
      <c r="DD29" s="89"/>
      <c r="DE29" s="89"/>
      <c r="DG29" s="86"/>
      <c r="DH29" s="89"/>
      <c r="DI29" s="89"/>
      <c r="DJ29" s="89"/>
      <c r="DK29" s="89"/>
      <c r="DL29" s="89"/>
      <c r="DM29" s="89"/>
      <c r="DN29" s="89"/>
      <c r="DP29" s="86"/>
      <c r="DQ29" s="89"/>
      <c r="DR29" s="89"/>
      <c r="DS29" s="89"/>
      <c r="DT29" s="89"/>
      <c r="DU29" s="89"/>
      <c r="DV29" s="89"/>
      <c r="DW29" s="89"/>
      <c r="DY29" s="86"/>
      <c r="DZ29" s="89"/>
      <c r="EA29" s="89"/>
      <c r="EB29" s="89"/>
      <c r="EC29" s="89"/>
      <c r="ED29" s="89"/>
      <c r="EE29" s="89"/>
      <c r="EF29" s="89"/>
      <c r="EH29" s="86"/>
      <c r="EI29" s="89"/>
      <c r="EJ29" s="89"/>
      <c r="EK29" s="89"/>
      <c r="EL29" s="89"/>
      <c r="EM29" s="89"/>
      <c r="EN29" s="89"/>
      <c r="EO29" s="89"/>
      <c r="EQ29" s="86"/>
      <c r="ER29" s="89"/>
      <c r="ES29" s="89"/>
      <c r="ET29" s="89"/>
      <c r="EU29" s="89"/>
      <c r="EV29" s="89"/>
      <c r="EW29" s="89"/>
      <c r="EX29" s="89"/>
      <c r="EZ29" s="86"/>
      <c r="FA29" s="89"/>
      <c r="FB29" s="89"/>
      <c r="FC29" s="89"/>
      <c r="FD29" s="89"/>
      <c r="FE29" s="89"/>
      <c r="FF29" s="89"/>
      <c r="FG29" s="89"/>
      <c r="FI29" s="86"/>
      <c r="FJ29" s="89"/>
      <c r="FK29" s="89"/>
      <c r="FL29" s="89"/>
      <c r="FM29" s="89"/>
      <c r="FN29" s="89"/>
      <c r="FO29" s="89"/>
      <c r="FP29" s="89"/>
      <c r="FR29" s="86"/>
      <c r="FS29" s="89"/>
      <c r="FT29" s="89"/>
      <c r="FU29" s="89"/>
      <c r="FV29" s="89"/>
      <c r="FW29" s="89"/>
      <c r="FX29" s="89"/>
      <c r="FY29" s="89"/>
      <c r="GA29" s="86"/>
      <c r="GB29" s="89"/>
      <c r="GC29" s="89"/>
      <c r="GD29" s="89"/>
      <c r="GE29" s="89"/>
      <c r="GF29" s="89"/>
      <c r="GG29" s="89"/>
      <c r="GH29" s="89"/>
      <c r="GJ29" s="86"/>
      <c r="GK29" s="89"/>
      <c r="GL29" s="89"/>
      <c r="GM29" s="89"/>
      <c r="GN29" s="89"/>
      <c r="GO29" s="89"/>
      <c r="GP29" s="89"/>
      <c r="GQ29" s="89"/>
      <c r="GS29" s="86"/>
      <c r="GT29" s="89"/>
      <c r="GU29" s="89"/>
      <c r="GV29" s="89"/>
      <c r="GW29" s="89"/>
      <c r="GX29" s="89"/>
      <c r="GY29" s="89"/>
      <c r="GZ29" s="89"/>
      <c r="HB29" s="86"/>
      <c r="HC29" s="89"/>
      <c r="HD29" s="89"/>
      <c r="HE29" s="89"/>
      <c r="HF29" s="89"/>
      <c r="HG29" s="89"/>
      <c r="HH29" s="89"/>
      <c r="HI29" s="89"/>
      <c r="HK29" s="86"/>
      <c r="HL29" s="89"/>
      <c r="HM29" s="89"/>
      <c r="HN29" s="89"/>
      <c r="HO29" s="89"/>
      <c r="HP29" s="89"/>
      <c r="HQ29" s="89"/>
      <c r="HR29" s="89"/>
      <c r="HT29" s="86"/>
      <c r="HU29" s="89"/>
      <c r="HV29" s="89"/>
      <c r="HW29" s="89"/>
      <c r="HX29" s="89"/>
      <c r="HY29" s="89"/>
      <c r="HZ29" s="89"/>
      <c r="IA29" s="89"/>
      <c r="IC29" s="86"/>
      <c r="ID29" s="89"/>
      <c r="IE29" s="89"/>
      <c r="IF29" s="89"/>
      <c r="IG29" s="89"/>
      <c r="IH29" s="89"/>
      <c r="II29" s="89"/>
      <c r="IJ29" s="89"/>
      <c r="IL29" s="86"/>
      <c r="IM29" s="89"/>
      <c r="IN29" s="89"/>
      <c r="IO29" s="89"/>
      <c r="IP29" s="89"/>
      <c r="IQ29" s="89"/>
      <c r="IR29" s="89"/>
      <c r="IS29" s="89"/>
      <c r="IU29" s="86"/>
      <c r="IV29" s="89"/>
      <c r="IW29" s="89"/>
      <c r="IX29" s="89"/>
      <c r="IY29" s="89"/>
      <c r="IZ29" s="89"/>
      <c r="JA29" s="89"/>
      <c r="JB29" s="89"/>
      <c r="JD29" s="86"/>
      <c r="JE29" s="89"/>
      <c r="JF29" s="89"/>
      <c r="JG29" s="89"/>
      <c r="JH29" s="89"/>
      <c r="JI29" s="89"/>
      <c r="JJ29" s="89"/>
      <c r="JK29" s="89"/>
      <c r="JM29" s="86"/>
      <c r="JN29" s="89"/>
      <c r="JO29" s="89"/>
      <c r="JP29" s="89"/>
      <c r="JQ29" s="89"/>
      <c r="JR29" s="89"/>
      <c r="JS29" s="89"/>
      <c r="JT29" s="89"/>
      <c r="JV29" s="86"/>
      <c r="JW29" s="89"/>
      <c r="JX29" s="89"/>
      <c r="JY29" s="89"/>
      <c r="JZ29" s="89"/>
      <c r="KA29" s="89"/>
      <c r="KB29" s="89"/>
      <c r="KC29" s="89"/>
      <c r="KE29" s="86"/>
      <c r="KF29" s="89"/>
      <c r="KG29" s="89"/>
      <c r="KH29" s="89"/>
      <c r="KI29" s="89"/>
      <c r="KJ29" s="89"/>
      <c r="KK29" s="89"/>
      <c r="KL29" s="89"/>
      <c r="KN29" s="86"/>
      <c r="KO29" s="89"/>
      <c r="KP29" s="89"/>
      <c r="KQ29" s="89"/>
      <c r="KR29" s="89"/>
      <c r="KS29" s="89"/>
      <c r="KT29" s="89"/>
      <c r="KU29" s="89"/>
      <c r="KW29" s="86"/>
      <c r="KX29" s="89"/>
      <c r="KY29" s="89"/>
      <c r="KZ29" s="89"/>
      <c r="LA29" s="89"/>
      <c r="LB29" s="89"/>
      <c r="LC29" s="89"/>
      <c r="LD29" s="89"/>
      <c r="LF29" s="86"/>
      <c r="LG29" s="89"/>
      <c r="LH29" s="89"/>
      <c r="LI29" s="89"/>
      <c r="LJ29" s="89"/>
      <c r="LK29" s="89"/>
      <c r="LL29" s="89"/>
      <c r="LM29" s="89"/>
      <c r="LO29" s="86"/>
      <c r="LP29" s="89"/>
      <c r="LQ29" s="89"/>
      <c r="LR29" s="89"/>
      <c r="LS29" s="89"/>
      <c r="LT29" s="89"/>
      <c r="LU29" s="89"/>
      <c r="LV29" s="89"/>
      <c r="LX29" s="86"/>
      <c r="LY29" s="89"/>
      <c r="LZ29" s="89"/>
      <c r="MA29" s="89"/>
      <c r="MB29" s="89"/>
      <c r="MC29" s="89"/>
      <c r="MD29" s="89"/>
      <c r="ME29" s="89"/>
      <c r="MG29" s="86"/>
      <c r="MH29" s="89"/>
      <c r="MI29" s="89"/>
      <c r="MJ29" s="89"/>
      <c r="MK29" s="89"/>
      <c r="ML29" s="89"/>
      <c r="MM29" s="89"/>
      <c r="MN29" s="89"/>
      <c r="MP29" s="86"/>
      <c r="MQ29" s="89"/>
      <c r="MR29" s="89"/>
      <c r="MS29" s="89"/>
      <c r="MT29" s="89"/>
      <c r="MU29" s="89"/>
      <c r="MV29" s="89"/>
      <c r="MW29" s="89"/>
      <c r="MY29" s="86"/>
      <c r="MZ29" s="89"/>
      <c r="NA29" s="89"/>
      <c r="NB29" s="89"/>
      <c r="NC29" s="89"/>
      <c r="ND29" s="89"/>
      <c r="NE29" s="89"/>
      <c r="NF29" s="89"/>
      <c r="NH29" s="86"/>
      <c r="NI29" s="89"/>
      <c r="NJ29" s="89"/>
      <c r="NK29" s="89"/>
      <c r="NL29" s="89"/>
      <c r="NM29" s="89"/>
      <c r="NN29" s="89"/>
      <c r="NO29" s="89"/>
      <c r="NQ29" s="86"/>
      <c r="NR29" s="89"/>
      <c r="NS29" s="89"/>
      <c r="NT29" s="89"/>
      <c r="NU29" s="89"/>
      <c r="NV29" s="89"/>
      <c r="NW29" s="89"/>
      <c r="NX29" s="89"/>
      <c r="NZ29" s="86"/>
      <c r="OA29" s="89"/>
      <c r="OB29" s="89"/>
      <c r="OC29" s="89"/>
      <c r="OD29" s="89"/>
      <c r="OE29" s="89"/>
      <c r="OF29" s="89"/>
      <c r="OG29" s="89"/>
      <c r="OI29" s="86"/>
      <c r="OJ29" s="89"/>
      <c r="OK29" s="89"/>
      <c r="OL29" s="89"/>
      <c r="OM29" s="89"/>
      <c r="ON29" s="89"/>
      <c r="OO29" s="89"/>
      <c r="OP29" s="89"/>
      <c r="OR29" s="86"/>
      <c r="OS29" s="89"/>
      <c r="OT29" s="89"/>
      <c r="OU29" s="89"/>
      <c r="OV29" s="89"/>
      <c r="OW29" s="89"/>
      <c r="OX29" s="89"/>
      <c r="OY29" s="89"/>
      <c r="PA29" s="86"/>
      <c r="PB29" s="89"/>
      <c r="PC29" s="89"/>
      <c r="PD29" s="89"/>
      <c r="PE29" s="89"/>
      <c r="PF29" s="89"/>
      <c r="PG29" s="89"/>
      <c r="PH29" s="89"/>
      <c r="PJ29" s="86"/>
      <c r="PK29" s="89"/>
      <c r="PL29" s="89"/>
      <c r="PM29" s="89"/>
      <c r="PN29" s="89"/>
      <c r="PO29" s="89"/>
      <c r="PP29" s="89"/>
      <c r="PQ29" s="89"/>
      <c r="PS29" s="86"/>
      <c r="PT29" s="89"/>
      <c r="PU29" s="89"/>
      <c r="PV29" s="89"/>
      <c r="PW29" s="89"/>
      <c r="PX29" s="89"/>
      <c r="PY29" s="89"/>
      <c r="PZ29" s="89"/>
      <c r="QB29" s="86"/>
      <c r="QC29" s="89"/>
      <c r="QD29" s="89"/>
      <c r="QE29" s="89"/>
      <c r="QF29" s="89"/>
      <c r="QG29" s="89"/>
      <c r="QH29" s="89"/>
      <c r="QI29" s="89"/>
      <c r="QK29" s="86"/>
      <c r="QL29" s="89"/>
      <c r="QM29" s="89"/>
      <c r="QN29" s="89"/>
      <c r="QO29" s="89"/>
      <c r="QP29" s="89"/>
      <c r="QQ29" s="89"/>
      <c r="QR29" s="89"/>
      <c r="QT29" s="86"/>
      <c r="QU29" s="89"/>
      <c r="QV29" s="89"/>
      <c r="QW29" s="89"/>
      <c r="QX29" s="89"/>
      <c r="QY29" s="89"/>
      <c r="QZ29" s="89"/>
      <c r="RA29" s="89"/>
      <c r="RC29" s="129"/>
      <c r="RD29" s="128"/>
      <c r="RE29" s="128"/>
      <c r="RF29" s="128"/>
      <c r="RG29" s="128"/>
      <c r="RH29" s="128"/>
      <c r="RI29" s="128"/>
      <c r="RJ29" s="128"/>
    </row>
    <row r="30" spans="1:478">
      <c r="A30" s="79"/>
      <c r="B30" s="81"/>
      <c r="C30" s="86"/>
      <c r="D30" s="89"/>
      <c r="E30" s="89"/>
      <c r="F30" s="89"/>
      <c r="G30" s="89"/>
      <c r="H30" s="163"/>
      <c r="I30" s="89"/>
      <c r="J30" s="89"/>
      <c r="L30" s="86"/>
      <c r="M30" s="89"/>
      <c r="N30" s="89"/>
      <c r="O30" s="89"/>
      <c r="P30" s="89"/>
      <c r="Q30" s="89"/>
      <c r="R30" s="89"/>
      <c r="S30" s="89"/>
      <c r="U30" s="86"/>
      <c r="V30" s="89"/>
      <c r="W30" s="89"/>
      <c r="X30" s="89"/>
      <c r="Y30" s="89"/>
      <c r="Z30" s="163"/>
      <c r="AA30" s="89"/>
      <c r="AB30" s="89"/>
      <c r="AD30" s="86"/>
      <c r="AE30" s="89"/>
      <c r="AF30" s="89"/>
      <c r="AG30" s="89"/>
      <c r="AH30" s="89"/>
      <c r="AI30" s="89"/>
      <c r="AJ30" s="89"/>
      <c r="AK30" s="89"/>
      <c r="AM30" s="86"/>
      <c r="AN30" s="89"/>
      <c r="AO30" s="89"/>
      <c r="AP30" s="89"/>
      <c r="AQ30" s="89"/>
      <c r="AR30" s="89"/>
      <c r="AS30" s="89"/>
      <c r="AT30" s="89"/>
      <c r="AV30" s="86"/>
      <c r="AW30" s="89"/>
      <c r="AX30" s="89"/>
      <c r="AY30" s="89"/>
      <c r="AZ30" s="89"/>
      <c r="BA30" s="89"/>
      <c r="BB30" s="89"/>
      <c r="BC30" s="89"/>
      <c r="BE30" s="86"/>
      <c r="BF30" s="89"/>
      <c r="BG30" s="89"/>
      <c r="BH30" s="89"/>
      <c r="BI30" s="89"/>
      <c r="BJ30" s="89"/>
      <c r="BK30" s="89"/>
      <c r="BL30" s="89"/>
      <c r="BN30" s="86"/>
      <c r="BO30" s="89"/>
      <c r="BP30" s="89"/>
      <c r="BQ30" s="89"/>
      <c r="BR30" s="89"/>
      <c r="BS30" s="89"/>
      <c r="BT30" s="89"/>
      <c r="BU30" s="89"/>
      <c r="BW30" s="86"/>
      <c r="BX30" s="89"/>
      <c r="BY30" s="89"/>
      <c r="BZ30" s="89"/>
      <c r="CA30" s="89"/>
      <c r="CB30" s="89"/>
      <c r="CC30" s="89"/>
      <c r="CD30" s="89"/>
      <c r="CF30" s="86"/>
      <c r="CG30" s="89"/>
      <c r="CH30" s="89"/>
      <c r="CI30" s="89"/>
      <c r="CJ30" s="89"/>
      <c r="CK30" s="89"/>
      <c r="CL30" s="89"/>
      <c r="CM30" s="89"/>
      <c r="CO30" s="86"/>
      <c r="CP30" s="89"/>
      <c r="CQ30" s="89"/>
      <c r="CR30" s="89"/>
      <c r="CS30" s="89"/>
      <c r="CT30" s="89"/>
      <c r="CU30" s="89"/>
      <c r="CV30" s="89"/>
      <c r="CX30" s="86"/>
      <c r="CY30" s="89"/>
      <c r="CZ30" s="89"/>
      <c r="DA30" s="89"/>
      <c r="DB30" s="89"/>
      <c r="DC30" s="89"/>
      <c r="DD30" s="89"/>
      <c r="DE30" s="89"/>
      <c r="DG30" s="86"/>
      <c r="DH30" s="89"/>
      <c r="DI30" s="89"/>
      <c r="DJ30" s="89"/>
      <c r="DK30" s="89"/>
      <c r="DL30" s="89"/>
      <c r="DM30" s="89"/>
      <c r="DN30" s="89"/>
      <c r="DP30" s="86"/>
      <c r="DQ30" s="89"/>
      <c r="DR30" s="89"/>
      <c r="DS30" s="89"/>
      <c r="DT30" s="89"/>
      <c r="DU30" s="89"/>
      <c r="DV30" s="89"/>
      <c r="DW30" s="89"/>
      <c r="DY30" s="86"/>
      <c r="DZ30" s="89"/>
      <c r="EA30" s="89"/>
      <c r="EB30" s="89"/>
      <c r="EC30" s="89"/>
      <c r="ED30" s="89"/>
      <c r="EE30" s="89"/>
      <c r="EF30" s="89"/>
      <c r="EH30" s="86" t="s">
        <v>31</v>
      </c>
      <c r="EI30" s="89"/>
      <c r="EJ30" s="89"/>
      <c r="EK30" s="89"/>
      <c r="EL30" s="89"/>
      <c r="EM30" s="89"/>
      <c r="EN30" s="89"/>
      <c r="EO30" s="89"/>
      <c r="EQ30" s="86"/>
      <c r="ER30" s="89"/>
      <c r="ES30" s="89"/>
      <c r="ET30" s="89"/>
      <c r="EU30" s="89"/>
      <c r="EV30" s="89"/>
      <c r="EW30" s="89"/>
      <c r="EX30" s="89"/>
      <c r="EZ30" s="86"/>
      <c r="FA30" s="89"/>
      <c r="FB30" s="89"/>
      <c r="FC30" s="89"/>
      <c r="FD30" s="89"/>
      <c r="FE30" s="89"/>
      <c r="FF30" s="89"/>
      <c r="FG30" s="89"/>
      <c r="FI30" s="86"/>
      <c r="FJ30" s="89"/>
      <c r="FK30" s="89"/>
      <c r="FL30" s="89"/>
      <c r="FM30" s="89"/>
      <c r="FN30" s="89"/>
      <c r="FO30" s="89"/>
      <c r="FP30" s="89"/>
      <c r="FR30" s="86"/>
      <c r="FS30" s="89"/>
      <c r="FT30" s="89"/>
      <c r="FU30" s="89"/>
      <c r="FV30" s="89"/>
      <c r="FW30" s="89"/>
      <c r="FX30" s="89"/>
      <c r="FY30" s="89"/>
      <c r="GA30" s="86"/>
      <c r="GB30" s="89"/>
      <c r="GC30" s="89"/>
      <c r="GD30" s="89"/>
      <c r="GE30" s="89"/>
      <c r="GF30" s="89"/>
      <c r="GG30" s="89"/>
      <c r="GH30" s="89"/>
      <c r="GJ30" s="86" t="s">
        <v>32</v>
      </c>
      <c r="GK30" s="89"/>
      <c r="GL30" s="89"/>
      <c r="GM30" s="89"/>
      <c r="GN30" s="89"/>
      <c r="GO30" s="89"/>
      <c r="GP30" s="89"/>
      <c r="GQ30" s="89"/>
      <c r="GS30" s="86"/>
      <c r="GT30" s="89"/>
      <c r="GU30" s="89"/>
      <c r="GV30" s="89"/>
      <c r="GW30" s="89"/>
      <c r="GX30" s="89"/>
      <c r="GY30" s="89"/>
      <c r="GZ30" s="89"/>
      <c r="HB30" s="86" t="s">
        <v>33</v>
      </c>
      <c r="HC30" s="89"/>
      <c r="HD30" s="89"/>
      <c r="HE30" s="89"/>
      <c r="HF30" s="89"/>
      <c r="HG30" s="89"/>
      <c r="HH30" s="89"/>
      <c r="HI30" s="89"/>
      <c r="HK30" s="86" t="s">
        <v>34</v>
      </c>
      <c r="HL30" s="89"/>
      <c r="HM30" s="89"/>
      <c r="HN30" s="89"/>
      <c r="HO30" s="89"/>
      <c r="HP30" s="89"/>
      <c r="HQ30" s="89"/>
      <c r="HR30" s="89"/>
      <c r="HT30" s="86" t="s">
        <v>16</v>
      </c>
      <c r="HU30" s="89"/>
      <c r="HV30" s="89"/>
      <c r="HW30" s="89"/>
      <c r="HX30" s="89"/>
      <c r="HY30" s="89"/>
      <c r="HZ30" s="89"/>
      <c r="IA30" s="89"/>
      <c r="IC30" s="86"/>
      <c r="ID30" s="89"/>
      <c r="IE30" s="89"/>
      <c r="IF30" s="89"/>
      <c r="IG30" s="89"/>
      <c r="IH30" s="89"/>
      <c r="II30" s="89"/>
      <c r="IJ30" s="89"/>
      <c r="IL30" s="86" t="s">
        <v>35</v>
      </c>
      <c r="IM30" s="89"/>
      <c r="IN30" s="89"/>
      <c r="IO30" s="89"/>
      <c r="IP30" s="89"/>
      <c r="IQ30" s="89"/>
      <c r="IR30" s="89"/>
      <c r="IS30" s="89"/>
      <c r="IU30" s="86"/>
      <c r="IV30" s="89"/>
      <c r="IW30" s="89"/>
      <c r="IX30" s="89"/>
      <c r="IY30" s="89"/>
      <c r="IZ30" s="89"/>
      <c r="JA30" s="89"/>
      <c r="JB30" s="89"/>
      <c r="JD30" s="86"/>
      <c r="JE30" s="89"/>
      <c r="JF30" s="89"/>
      <c r="JG30" s="89"/>
      <c r="JH30" s="89"/>
      <c r="JI30" s="89"/>
      <c r="JJ30" s="89"/>
      <c r="JK30" s="89"/>
      <c r="JM30" s="86"/>
      <c r="JN30" s="89"/>
      <c r="JO30" s="89"/>
      <c r="JP30" s="89"/>
      <c r="JQ30" s="89"/>
      <c r="JR30" s="89"/>
      <c r="JS30" s="89"/>
      <c r="JT30" s="89"/>
      <c r="JV30" s="86"/>
      <c r="JW30" s="89"/>
      <c r="JX30" s="89"/>
      <c r="JY30" s="89"/>
      <c r="JZ30" s="89"/>
      <c r="KA30" s="89"/>
      <c r="KB30" s="89"/>
      <c r="KC30" s="89"/>
      <c r="KE30" s="86" t="s">
        <v>36</v>
      </c>
      <c r="KF30" s="89"/>
      <c r="KG30" s="89"/>
      <c r="KH30" s="89"/>
      <c r="KI30" s="89"/>
      <c r="KJ30" s="89"/>
      <c r="KK30" s="89"/>
      <c r="KL30" s="89"/>
      <c r="KN30" s="86"/>
      <c r="KO30" s="89"/>
      <c r="KP30" s="89"/>
      <c r="KQ30" s="89"/>
      <c r="KR30" s="89"/>
      <c r="KS30" s="89"/>
      <c r="KT30" s="89"/>
      <c r="KU30" s="89"/>
      <c r="KW30" s="86"/>
      <c r="KX30" s="89"/>
      <c r="KY30" s="89"/>
      <c r="KZ30" s="89"/>
      <c r="LA30" s="89"/>
      <c r="LB30" s="89"/>
      <c r="LC30" s="89"/>
      <c r="LD30" s="89"/>
      <c r="LF30" s="86"/>
      <c r="LG30" s="89"/>
      <c r="LH30" s="89"/>
      <c r="LI30" s="89"/>
      <c r="LJ30" s="89"/>
      <c r="LK30" s="89"/>
      <c r="LL30" s="89"/>
      <c r="LM30" s="89"/>
      <c r="LO30" s="86"/>
      <c r="LP30" s="89"/>
      <c r="LQ30" s="89"/>
      <c r="LR30" s="89"/>
      <c r="LS30" s="89"/>
      <c r="LT30" s="89"/>
      <c r="LU30" s="89"/>
      <c r="LV30" s="89"/>
      <c r="LX30" s="86"/>
      <c r="LY30" s="89"/>
      <c r="LZ30" s="89"/>
      <c r="MA30" s="89"/>
      <c r="MB30" s="89"/>
      <c r="MC30" s="89"/>
      <c r="MD30" s="89"/>
      <c r="ME30" s="89"/>
      <c r="MG30" s="86"/>
      <c r="MH30" s="89"/>
      <c r="MI30" s="89"/>
      <c r="MJ30" s="89"/>
      <c r="MK30" s="89"/>
      <c r="ML30" s="89"/>
      <c r="MM30" s="89"/>
      <c r="MN30" s="89"/>
      <c r="MP30" s="86"/>
      <c r="MQ30" s="89"/>
      <c r="MR30" s="89"/>
      <c r="MS30" s="89"/>
      <c r="MT30" s="89"/>
      <c r="MU30" s="89"/>
      <c r="MV30" s="89"/>
      <c r="MW30" s="89"/>
      <c r="MY30" s="86"/>
      <c r="MZ30" s="89"/>
      <c r="NA30" s="89"/>
      <c r="NB30" s="89"/>
      <c r="NC30" s="89"/>
      <c r="ND30" s="89"/>
      <c r="NE30" s="89"/>
      <c r="NF30" s="89"/>
      <c r="NH30" s="86"/>
      <c r="NI30" s="89"/>
      <c r="NJ30" s="89"/>
      <c r="NK30" s="89"/>
      <c r="NL30" s="89"/>
      <c r="NM30" s="89"/>
      <c r="NN30" s="89"/>
      <c r="NO30" s="89"/>
      <c r="NQ30" s="86"/>
      <c r="NR30" s="89"/>
      <c r="NS30" s="89"/>
      <c r="NT30" s="89"/>
      <c r="NU30" s="89"/>
      <c r="NV30" s="89"/>
      <c r="NW30" s="89"/>
      <c r="NX30" s="89"/>
      <c r="NZ30" s="86"/>
      <c r="OA30" s="89"/>
      <c r="OB30" s="89"/>
      <c r="OC30" s="89"/>
      <c r="OD30" s="89"/>
      <c r="OE30" s="89"/>
      <c r="OF30" s="89"/>
      <c r="OG30" s="89"/>
      <c r="OI30" s="86"/>
      <c r="OJ30" s="89"/>
      <c r="OK30" s="89"/>
      <c r="OL30" s="89"/>
      <c r="OM30" s="89"/>
      <c r="ON30" s="89"/>
      <c r="OO30" s="89"/>
      <c r="OP30" s="89"/>
      <c r="OR30" s="86"/>
      <c r="OS30" s="89"/>
      <c r="OT30" s="89"/>
      <c r="OU30" s="89"/>
      <c r="OV30" s="89"/>
      <c r="OW30" s="89"/>
      <c r="OX30" s="89"/>
      <c r="OY30" s="89"/>
      <c r="PA30" s="86"/>
      <c r="PB30" s="89"/>
      <c r="PC30" s="89"/>
      <c r="PD30" s="89"/>
      <c r="PE30" s="89"/>
      <c r="PF30" s="89"/>
      <c r="PG30" s="89"/>
      <c r="PH30" s="89"/>
      <c r="PJ30" s="86"/>
      <c r="PK30" s="89"/>
      <c r="PL30" s="89"/>
      <c r="PM30" s="89"/>
      <c r="PN30" s="89"/>
      <c r="PO30" s="89"/>
      <c r="PP30" s="89"/>
      <c r="PQ30" s="89"/>
      <c r="PS30" s="86"/>
      <c r="PT30" s="89"/>
      <c r="PU30" s="89"/>
      <c r="PV30" s="89"/>
      <c r="PW30" s="89"/>
      <c r="PX30" s="89"/>
      <c r="PY30" s="89"/>
      <c r="PZ30" s="89"/>
      <c r="QB30" s="86"/>
      <c r="QC30" s="89"/>
      <c r="QD30" s="89"/>
      <c r="QE30" s="89"/>
      <c r="QF30" s="89"/>
      <c r="QG30" s="89"/>
      <c r="QH30" s="89"/>
      <c r="QI30" s="89"/>
      <c r="QK30" s="86"/>
      <c r="QL30" s="89"/>
      <c r="QM30" s="89"/>
      <c r="QN30" s="89"/>
      <c r="QO30" s="89"/>
      <c r="QP30" s="89"/>
      <c r="QQ30" s="89"/>
      <c r="QR30" s="89"/>
      <c r="QT30" s="86"/>
      <c r="QU30" s="89"/>
      <c r="QV30" s="89"/>
      <c r="QW30" s="89"/>
      <c r="QX30" s="89"/>
      <c r="QY30" s="89"/>
      <c r="QZ30" s="89"/>
      <c r="RA30" s="89"/>
      <c r="RC30" s="129"/>
      <c r="RD30" s="128"/>
      <c r="RE30" s="128"/>
      <c r="RF30" s="128"/>
      <c r="RG30" s="128"/>
      <c r="RH30" s="128"/>
      <c r="RI30" s="128"/>
      <c r="RJ30" s="128"/>
    </row>
    <row r="31" spans="1:478">
      <c r="A31" s="79"/>
      <c r="B31" s="81"/>
      <c r="C31" s="86"/>
      <c r="D31" s="89"/>
      <c r="E31" s="89"/>
      <c r="F31" s="89"/>
      <c r="G31" s="89"/>
      <c r="H31" s="163"/>
      <c r="I31" s="89"/>
      <c r="J31" s="89"/>
      <c r="L31" s="86"/>
      <c r="M31" s="89"/>
      <c r="N31" s="89"/>
      <c r="O31" s="89"/>
      <c r="P31" s="89"/>
      <c r="Q31" s="89"/>
      <c r="R31" s="89"/>
      <c r="S31" s="89"/>
      <c r="U31" s="86"/>
      <c r="V31" s="89"/>
      <c r="W31" s="89"/>
      <c r="X31" s="89"/>
      <c r="Y31" s="89"/>
      <c r="Z31" s="163"/>
      <c r="AA31" s="89"/>
      <c r="AB31" s="89"/>
      <c r="AD31" s="86"/>
      <c r="AE31" s="89"/>
      <c r="AF31" s="89"/>
      <c r="AG31" s="89"/>
      <c r="AH31" s="89"/>
      <c r="AI31" s="89"/>
      <c r="AJ31" s="89"/>
      <c r="AK31" s="89"/>
      <c r="AM31" s="86"/>
      <c r="AN31" s="89"/>
      <c r="AO31" s="89"/>
      <c r="AP31" s="89"/>
      <c r="AQ31" s="89"/>
      <c r="AR31" s="89"/>
      <c r="AS31" s="89"/>
      <c r="AT31" s="89"/>
      <c r="AV31" s="86"/>
      <c r="AW31" s="89"/>
      <c r="AX31" s="89"/>
      <c r="AY31" s="89"/>
      <c r="AZ31" s="89"/>
      <c r="BA31" s="89"/>
      <c r="BB31" s="89"/>
      <c r="BC31" s="89"/>
      <c r="BE31" s="86"/>
      <c r="BF31" s="89"/>
      <c r="BG31" s="89"/>
      <c r="BH31" s="89"/>
      <c r="BI31" s="89"/>
      <c r="BJ31" s="89"/>
      <c r="BK31" s="89"/>
      <c r="BL31" s="89"/>
      <c r="BN31" s="86"/>
      <c r="BO31" s="89"/>
      <c r="BP31" s="89"/>
      <c r="BQ31" s="89"/>
      <c r="BR31" s="89"/>
      <c r="BS31" s="89"/>
      <c r="BT31" s="89"/>
      <c r="BU31" s="89"/>
      <c r="BW31" s="86"/>
      <c r="BX31" s="89"/>
      <c r="BY31" s="89"/>
      <c r="BZ31" s="89"/>
      <c r="CA31" s="89"/>
      <c r="CB31" s="89"/>
      <c r="CC31" s="89"/>
      <c r="CD31" s="89"/>
      <c r="CF31" s="86"/>
      <c r="CG31" s="89"/>
      <c r="CH31" s="89"/>
      <c r="CI31" s="89"/>
      <c r="CJ31" s="89"/>
      <c r="CK31" s="89"/>
      <c r="CL31" s="89"/>
      <c r="CM31" s="89"/>
      <c r="CO31" s="86"/>
      <c r="CP31" s="89"/>
      <c r="CQ31" s="89"/>
      <c r="CR31" s="89"/>
      <c r="CS31" s="89"/>
      <c r="CT31" s="89"/>
      <c r="CU31" s="89"/>
      <c r="CV31" s="89"/>
      <c r="CX31" s="86"/>
      <c r="CY31" s="89"/>
      <c r="CZ31" s="89"/>
      <c r="DA31" s="89"/>
      <c r="DB31" s="89"/>
      <c r="DC31" s="89"/>
      <c r="DD31" s="89"/>
      <c r="DE31" s="89"/>
      <c r="DG31" s="86"/>
      <c r="DH31" s="89"/>
      <c r="DI31" s="89"/>
      <c r="DJ31" s="89"/>
      <c r="DK31" s="89"/>
      <c r="DL31" s="89"/>
      <c r="DM31" s="89"/>
      <c r="DN31" s="89"/>
      <c r="DP31" s="86"/>
      <c r="DQ31" s="89"/>
      <c r="DR31" s="89"/>
      <c r="DS31" s="89"/>
      <c r="DT31" s="89"/>
      <c r="DU31" s="89"/>
      <c r="DV31" s="89"/>
      <c r="DW31" s="89"/>
      <c r="DY31" s="86"/>
      <c r="DZ31" s="89"/>
      <c r="EA31" s="89"/>
      <c r="EB31" s="89"/>
      <c r="EC31" s="89"/>
      <c r="ED31" s="89"/>
      <c r="EE31" s="89"/>
      <c r="EF31" s="89"/>
      <c r="EH31" s="86"/>
      <c r="EI31" s="89"/>
      <c r="EJ31" s="89"/>
      <c r="EK31" s="89"/>
      <c r="EL31" s="89"/>
      <c r="EM31" s="89"/>
      <c r="EN31" s="89"/>
      <c r="EO31" s="89"/>
      <c r="EQ31" s="86"/>
      <c r="ER31" s="89"/>
      <c r="ES31" s="89"/>
      <c r="ET31" s="89"/>
      <c r="EU31" s="89"/>
      <c r="EV31" s="89"/>
      <c r="EW31" s="89"/>
      <c r="EX31" s="89"/>
      <c r="EZ31" s="86"/>
      <c r="FA31" s="89"/>
      <c r="FB31" s="89"/>
      <c r="FC31" s="89"/>
      <c r="FD31" s="89"/>
      <c r="FE31" s="89"/>
      <c r="FF31" s="89"/>
      <c r="FG31" s="89"/>
      <c r="FI31" s="86"/>
      <c r="FJ31" s="89"/>
      <c r="FK31" s="89"/>
      <c r="FL31" s="89"/>
      <c r="FM31" s="89"/>
      <c r="FN31" s="89"/>
      <c r="FO31" s="89"/>
      <c r="FP31" s="89"/>
      <c r="FR31" s="86"/>
      <c r="FS31" s="89"/>
      <c r="FT31" s="89"/>
      <c r="FU31" s="89"/>
      <c r="FV31" s="89"/>
      <c r="FW31" s="89"/>
      <c r="FX31" s="89"/>
      <c r="FY31" s="89"/>
      <c r="GA31" s="86"/>
      <c r="GB31" s="89"/>
      <c r="GC31" s="89"/>
      <c r="GD31" s="89"/>
      <c r="GE31" s="89"/>
      <c r="GF31" s="89"/>
      <c r="GG31" s="89"/>
      <c r="GH31" s="89"/>
      <c r="GJ31" s="86"/>
      <c r="GK31" s="89"/>
      <c r="GL31" s="89"/>
      <c r="GM31" s="89"/>
      <c r="GN31" s="89"/>
      <c r="GO31" s="89"/>
      <c r="GP31" s="89"/>
      <c r="GQ31" s="89"/>
      <c r="GS31" s="86"/>
      <c r="GT31" s="89"/>
      <c r="GU31" s="89"/>
      <c r="GV31" s="89"/>
      <c r="GW31" s="89"/>
      <c r="GX31" s="89"/>
      <c r="GY31" s="89"/>
      <c r="GZ31" s="89"/>
      <c r="HB31" s="86"/>
      <c r="HC31" s="89"/>
      <c r="HD31" s="89"/>
      <c r="HE31" s="89"/>
      <c r="HF31" s="89"/>
      <c r="HG31" s="89"/>
      <c r="HH31" s="89"/>
      <c r="HI31" s="89"/>
      <c r="HK31" s="86"/>
      <c r="HL31" s="89"/>
      <c r="HM31" s="89"/>
      <c r="HN31" s="89"/>
      <c r="HO31" s="89"/>
      <c r="HP31" s="89"/>
      <c r="HQ31" s="89"/>
      <c r="HR31" s="89"/>
      <c r="HT31" s="86"/>
      <c r="HU31" s="89"/>
      <c r="HV31" s="89"/>
      <c r="HW31" s="89"/>
      <c r="HX31" s="89"/>
      <c r="HY31" s="89"/>
      <c r="HZ31" s="89"/>
      <c r="IA31" s="89"/>
      <c r="IC31" s="86"/>
      <c r="ID31" s="89"/>
      <c r="IE31" s="89"/>
      <c r="IF31" s="89"/>
      <c r="IG31" s="89"/>
      <c r="IH31" s="89"/>
      <c r="II31" s="89"/>
      <c r="IJ31" s="89"/>
      <c r="IL31" s="86"/>
      <c r="IM31" s="89"/>
      <c r="IN31" s="89"/>
      <c r="IO31" s="89"/>
      <c r="IP31" s="89"/>
      <c r="IQ31" s="89"/>
      <c r="IR31" s="89"/>
      <c r="IS31" s="89"/>
      <c r="IU31" s="86"/>
      <c r="IV31" s="89"/>
      <c r="IW31" s="89"/>
      <c r="IX31" s="89"/>
      <c r="IY31" s="89"/>
      <c r="IZ31" s="89"/>
      <c r="JA31" s="89"/>
      <c r="JB31" s="89"/>
      <c r="JD31" s="86"/>
      <c r="JE31" s="89"/>
      <c r="JF31" s="89"/>
      <c r="JG31" s="89"/>
      <c r="JH31" s="89"/>
      <c r="JI31" s="89"/>
      <c r="JJ31" s="89"/>
      <c r="JK31" s="89"/>
      <c r="JM31" s="86"/>
      <c r="JN31" s="89"/>
      <c r="JO31" s="89"/>
      <c r="JP31" s="89"/>
      <c r="JQ31" s="89"/>
      <c r="JR31" s="89"/>
      <c r="JS31" s="89"/>
      <c r="JT31" s="89"/>
      <c r="JV31" s="86"/>
      <c r="JW31" s="89"/>
      <c r="JX31" s="89"/>
      <c r="JY31" s="89"/>
      <c r="JZ31" s="89"/>
      <c r="KA31" s="89"/>
      <c r="KB31" s="89"/>
      <c r="KC31" s="89"/>
      <c r="KE31" s="86"/>
      <c r="KF31" s="89"/>
      <c r="KG31" s="89"/>
      <c r="KH31" s="89"/>
      <c r="KI31" s="89"/>
      <c r="KJ31" s="89"/>
      <c r="KK31" s="89"/>
      <c r="KL31" s="89"/>
      <c r="KN31" s="86"/>
      <c r="KO31" s="89"/>
      <c r="KP31" s="89"/>
      <c r="KQ31" s="89"/>
      <c r="KR31" s="89"/>
      <c r="KS31" s="89"/>
      <c r="KT31" s="89"/>
      <c r="KU31" s="89"/>
      <c r="KW31" s="86"/>
      <c r="KX31" s="89"/>
      <c r="KY31" s="89"/>
      <c r="KZ31" s="89"/>
      <c r="LA31" s="89"/>
      <c r="LB31" s="89"/>
      <c r="LC31" s="89"/>
      <c r="LD31" s="89"/>
      <c r="LF31" s="86"/>
      <c r="LG31" s="89"/>
      <c r="LH31" s="89"/>
      <c r="LI31" s="89"/>
      <c r="LJ31" s="89"/>
      <c r="LK31" s="89"/>
      <c r="LL31" s="89"/>
      <c r="LM31" s="89"/>
      <c r="LO31" s="86"/>
      <c r="LP31" s="89"/>
      <c r="LQ31" s="89"/>
      <c r="LR31" s="89"/>
      <c r="LS31" s="89"/>
      <c r="LT31" s="89"/>
      <c r="LU31" s="89"/>
      <c r="LV31" s="89"/>
      <c r="LX31" s="86"/>
      <c r="LY31" s="89"/>
      <c r="LZ31" s="89"/>
      <c r="MA31" s="89"/>
      <c r="MB31" s="89"/>
      <c r="MC31" s="89"/>
      <c r="MD31" s="89"/>
      <c r="ME31" s="89"/>
      <c r="MG31" s="86"/>
      <c r="MH31" s="89"/>
      <c r="MI31" s="89"/>
      <c r="MJ31" s="89"/>
      <c r="MK31" s="89"/>
      <c r="ML31" s="89"/>
      <c r="MM31" s="89"/>
      <c r="MN31" s="89"/>
      <c r="MP31" s="86"/>
      <c r="MQ31" s="89"/>
      <c r="MR31" s="89"/>
      <c r="MS31" s="89"/>
      <c r="MT31" s="89"/>
      <c r="MU31" s="89"/>
      <c r="MV31" s="89"/>
      <c r="MW31" s="89"/>
      <c r="MY31" s="86"/>
      <c r="MZ31" s="89"/>
      <c r="NA31" s="89"/>
      <c r="NB31" s="89"/>
      <c r="NC31" s="89"/>
      <c r="ND31" s="89"/>
      <c r="NE31" s="89"/>
      <c r="NF31" s="89"/>
      <c r="NH31" s="86"/>
      <c r="NI31" s="89"/>
      <c r="NJ31" s="89"/>
      <c r="NK31" s="89"/>
      <c r="NL31" s="89"/>
      <c r="NM31" s="89"/>
      <c r="NN31" s="89"/>
      <c r="NO31" s="89"/>
      <c r="NQ31" s="86"/>
      <c r="NR31" s="89"/>
      <c r="NS31" s="89"/>
      <c r="NT31" s="89"/>
      <c r="NU31" s="89"/>
      <c r="NV31" s="89"/>
      <c r="NW31" s="89"/>
      <c r="NX31" s="89"/>
      <c r="NZ31" s="86"/>
      <c r="OA31" s="89"/>
      <c r="OB31" s="89"/>
      <c r="OC31" s="89"/>
      <c r="OD31" s="89"/>
      <c r="OE31" s="89"/>
      <c r="OF31" s="89"/>
      <c r="OG31" s="89"/>
      <c r="OI31" s="86"/>
      <c r="OJ31" s="89"/>
      <c r="OK31" s="89"/>
      <c r="OL31" s="89"/>
      <c r="OM31" s="89"/>
      <c r="ON31" s="89"/>
      <c r="OO31" s="89"/>
      <c r="OP31" s="89"/>
      <c r="OR31" s="86"/>
      <c r="OS31" s="89"/>
      <c r="OT31" s="89"/>
      <c r="OU31" s="89"/>
      <c r="OV31" s="89"/>
      <c r="OW31" s="89"/>
      <c r="OX31" s="89"/>
      <c r="OY31" s="89"/>
      <c r="PA31" s="86"/>
      <c r="PB31" s="89"/>
      <c r="PC31" s="89"/>
      <c r="PD31" s="89"/>
      <c r="PE31" s="89"/>
      <c r="PF31" s="89"/>
      <c r="PG31" s="89"/>
      <c r="PH31" s="89"/>
      <c r="PJ31" s="86"/>
      <c r="PK31" s="89"/>
      <c r="PL31" s="89"/>
      <c r="PM31" s="89"/>
      <c r="PN31" s="89"/>
      <c r="PO31" s="89"/>
      <c r="PP31" s="89"/>
      <c r="PQ31" s="89"/>
      <c r="PS31" s="86"/>
      <c r="PT31" s="89"/>
      <c r="PU31" s="89"/>
      <c r="PV31" s="89"/>
      <c r="PW31" s="89"/>
      <c r="PX31" s="89"/>
      <c r="PY31" s="89"/>
      <c r="PZ31" s="89"/>
      <c r="QB31" s="86"/>
      <c r="QC31" s="89"/>
      <c r="QD31" s="89"/>
      <c r="QE31" s="89"/>
      <c r="QF31" s="89"/>
      <c r="QG31" s="89"/>
      <c r="QH31" s="89"/>
      <c r="QI31" s="89"/>
      <c r="QK31" s="86"/>
      <c r="QL31" s="89"/>
      <c r="QM31" s="89"/>
      <c r="QN31" s="89"/>
      <c r="QO31" s="89"/>
      <c r="QP31" s="89"/>
      <c r="QQ31" s="89"/>
      <c r="QR31" s="89"/>
      <c r="QT31" s="86"/>
      <c r="QU31" s="89"/>
      <c r="QV31" s="89"/>
      <c r="QW31" s="89"/>
      <c r="QX31" s="89"/>
      <c r="QY31" s="89"/>
      <c r="QZ31" s="89"/>
      <c r="RA31" s="89"/>
      <c r="RC31" s="129"/>
      <c r="RD31" s="128"/>
      <c r="RE31" s="128"/>
      <c r="RF31" s="128"/>
      <c r="RG31" s="128"/>
      <c r="RH31" s="128"/>
      <c r="RI31" s="128"/>
      <c r="RJ31" s="128"/>
    </row>
    <row r="32" spans="1:478" ht="5.25" customHeight="1">
      <c r="A32" s="90"/>
      <c r="B32" s="91"/>
      <c r="C32" s="92"/>
      <c r="D32" s="93"/>
      <c r="E32" s="93"/>
      <c r="F32" s="93"/>
      <c r="G32" s="93"/>
      <c r="H32" s="164"/>
      <c r="I32" s="93"/>
      <c r="J32" s="93"/>
      <c r="L32" s="92"/>
      <c r="M32" s="93"/>
      <c r="N32" s="93"/>
      <c r="O32" s="93"/>
      <c r="P32" s="93"/>
      <c r="Q32" s="93"/>
      <c r="R32" s="93"/>
      <c r="S32" s="93"/>
      <c r="U32" s="92"/>
      <c r="V32" s="93"/>
      <c r="W32" s="93"/>
      <c r="X32" s="93"/>
      <c r="Y32" s="93"/>
      <c r="Z32" s="164"/>
      <c r="AA32" s="93"/>
      <c r="AB32" s="93"/>
      <c r="AD32" s="92"/>
      <c r="AE32" s="93"/>
      <c r="AF32" s="93"/>
      <c r="AG32" s="93"/>
      <c r="AH32" s="93"/>
      <c r="AI32" s="93"/>
      <c r="AJ32" s="93"/>
      <c r="AK32" s="93"/>
      <c r="AM32" s="92"/>
      <c r="AN32" s="93"/>
      <c r="AO32" s="93"/>
      <c r="AP32" s="93"/>
      <c r="AQ32" s="93"/>
      <c r="AR32" s="93"/>
      <c r="AS32" s="93"/>
      <c r="AT32" s="93"/>
      <c r="AV32" s="92"/>
      <c r="AW32" s="93"/>
      <c r="AX32" s="93"/>
      <c r="AY32" s="93"/>
      <c r="AZ32" s="93"/>
      <c r="BA32" s="93"/>
      <c r="BB32" s="93"/>
      <c r="BC32" s="93"/>
      <c r="BE32" s="92"/>
      <c r="BF32" s="93"/>
      <c r="BG32" s="93"/>
      <c r="BH32" s="93"/>
      <c r="BI32" s="93"/>
      <c r="BJ32" s="93"/>
      <c r="BK32" s="93"/>
      <c r="BL32" s="93"/>
      <c r="BN32" s="92"/>
      <c r="BO32" s="93"/>
      <c r="BP32" s="93"/>
      <c r="BQ32" s="93"/>
      <c r="BR32" s="93"/>
      <c r="BS32" s="93"/>
      <c r="BT32" s="93"/>
      <c r="BU32" s="93"/>
      <c r="BW32" s="92"/>
      <c r="BX32" s="93"/>
      <c r="BY32" s="93"/>
      <c r="BZ32" s="93"/>
      <c r="CA32" s="93"/>
      <c r="CB32" s="93"/>
      <c r="CC32" s="93"/>
      <c r="CD32" s="93"/>
      <c r="CF32" s="92"/>
      <c r="CG32" s="93"/>
      <c r="CH32" s="93"/>
      <c r="CI32" s="93"/>
      <c r="CJ32" s="93"/>
      <c r="CK32" s="93"/>
      <c r="CL32" s="93"/>
      <c r="CM32" s="93"/>
      <c r="CO32" s="92"/>
      <c r="CP32" s="93"/>
      <c r="CQ32" s="93"/>
      <c r="CR32" s="93"/>
      <c r="CS32" s="93"/>
      <c r="CT32" s="93"/>
      <c r="CU32" s="93"/>
      <c r="CV32" s="93"/>
      <c r="CX32" s="92"/>
      <c r="CY32" s="93"/>
      <c r="CZ32" s="93"/>
      <c r="DA32" s="93"/>
      <c r="DB32" s="93"/>
      <c r="DC32" s="93"/>
      <c r="DD32" s="93"/>
      <c r="DE32" s="93"/>
      <c r="DG32" s="92"/>
      <c r="DH32" s="93"/>
      <c r="DI32" s="93"/>
      <c r="DJ32" s="93"/>
      <c r="DK32" s="93"/>
      <c r="DL32" s="93"/>
      <c r="DM32" s="93"/>
      <c r="DN32" s="93"/>
      <c r="DP32" s="92"/>
      <c r="DQ32" s="93"/>
      <c r="DR32" s="93"/>
      <c r="DS32" s="93"/>
      <c r="DT32" s="93"/>
      <c r="DU32" s="93"/>
      <c r="DV32" s="93"/>
      <c r="DW32" s="93"/>
      <c r="DY32" s="92"/>
      <c r="DZ32" s="93"/>
      <c r="EA32" s="93"/>
      <c r="EB32" s="93"/>
      <c r="EC32" s="93"/>
      <c r="ED32" s="93"/>
      <c r="EE32" s="93"/>
      <c r="EF32" s="93"/>
      <c r="EH32" s="92"/>
      <c r="EI32" s="93"/>
      <c r="EJ32" s="93"/>
      <c r="EK32" s="93"/>
      <c r="EL32" s="93"/>
      <c r="EM32" s="93"/>
      <c r="EN32" s="93"/>
      <c r="EO32" s="93"/>
      <c r="EQ32" s="92"/>
      <c r="ER32" s="93"/>
      <c r="ES32" s="93"/>
      <c r="ET32" s="93"/>
      <c r="EU32" s="93"/>
      <c r="EV32" s="93"/>
      <c r="EW32" s="93"/>
      <c r="EX32" s="93"/>
      <c r="EZ32" s="92"/>
      <c r="FA32" s="93"/>
      <c r="FB32" s="93"/>
      <c r="FC32" s="93"/>
      <c r="FD32" s="93"/>
      <c r="FE32" s="93"/>
      <c r="FF32" s="93"/>
      <c r="FG32" s="93"/>
      <c r="FI32" s="92"/>
      <c r="FJ32" s="93"/>
      <c r="FK32" s="93"/>
      <c r="FL32" s="93"/>
      <c r="FM32" s="93"/>
      <c r="FN32" s="93"/>
      <c r="FO32" s="93"/>
      <c r="FP32" s="93"/>
      <c r="FR32" s="92"/>
      <c r="FS32" s="93"/>
      <c r="FT32" s="93"/>
      <c r="FU32" s="93"/>
      <c r="FV32" s="93"/>
      <c r="FW32" s="93"/>
      <c r="FX32" s="93"/>
      <c r="FY32" s="93"/>
      <c r="GA32" s="92"/>
      <c r="GB32" s="93"/>
      <c r="GC32" s="93"/>
      <c r="GD32" s="93"/>
      <c r="GE32" s="93"/>
      <c r="GF32" s="93"/>
      <c r="GG32" s="93"/>
      <c r="GH32" s="93"/>
      <c r="GJ32" s="92"/>
      <c r="GK32" s="93"/>
      <c r="GL32" s="93"/>
      <c r="GM32" s="93"/>
      <c r="GN32" s="93"/>
      <c r="GO32" s="93"/>
      <c r="GP32" s="93"/>
      <c r="GQ32" s="93"/>
      <c r="GS32" s="92"/>
      <c r="GT32" s="93"/>
      <c r="GU32" s="93"/>
      <c r="GV32" s="93"/>
      <c r="GW32" s="93"/>
      <c r="GX32" s="93"/>
      <c r="GY32" s="93"/>
      <c r="GZ32" s="93"/>
      <c r="HB32" s="92"/>
      <c r="HC32" s="93"/>
      <c r="HD32" s="93"/>
      <c r="HE32" s="93"/>
      <c r="HF32" s="93"/>
      <c r="HG32" s="93"/>
      <c r="HH32" s="93"/>
      <c r="HI32" s="93"/>
      <c r="HK32" s="92"/>
      <c r="HL32" s="93"/>
      <c r="HM32" s="93"/>
      <c r="HN32" s="93"/>
      <c r="HO32" s="93"/>
      <c r="HP32" s="93"/>
      <c r="HQ32" s="93"/>
      <c r="HR32" s="93"/>
      <c r="HT32" s="92"/>
      <c r="HU32" s="93"/>
      <c r="HV32" s="93"/>
      <c r="HW32" s="93"/>
      <c r="HX32" s="93"/>
      <c r="HY32" s="93"/>
      <c r="HZ32" s="93"/>
      <c r="IA32" s="93"/>
      <c r="IC32" s="92"/>
      <c r="ID32" s="93"/>
      <c r="IE32" s="93"/>
      <c r="IF32" s="93"/>
      <c r="IG32" s="93"/>
      <c r="IH32" s="93"/>
      <c r="II32" s="93"/>
      <c r="IJ32" s="93"/>
      <c r="IL32" s="92"/>
      <c r="IM32" s="93"/>
      <c r="IN32" s="93"/>
      <c r="IO32" s="93"/>
      <c r="IP32" s="93"/>
      <c r="IQ32" s="93"/>
      <c r="IR32" s="93"/>
      <c r="IS32" s="93"/>
      <c r="IU32" s="92"/>
      <c r="IV32" s="93"/>
      <c r="IW32" s="93"/>
      <c r="IX32" s="93"/>
      <c r="IY32" s="93"/>
      <c r="IZ32" s="93"/>
      <c r="JA32" s="93"/>
      <c r="JB32" s="93"/>
      <c r="JD32" s="92"/>
      <c r="JE32" s="93"/>
      <c r="JF32" s="93"/>
      <c r="JG32" s="93"/>
      <c r="JH32" s="93"/>
      <c r="JI32" s="93"/>
      <c r="JJ32" s="93"/>
      <c r="JK32" s="93"/>
      <c r="JM32" s="92"/>
      <c r="JN32" s="93"/>
      <c r="JO32" s="93"/>
      <c r="JP32" s="93"/>
      <c r="JQ32" s="93"/>
      <c r="JR32" s="93"/>
      <c r="JS32" s="93"/>
      <c r="JT32" s="93"/>
      <c r="JV32" s="92"/>
      <c r="JW32" s="93"/>
      <c r="JX32" s="93"/>
      <c r="JY32" s="93"/>
      <c r="JZ32" s="93"/>
      <c r="KA32" s="93"/>
      <c r="KB32" s="93"/>
      <c r="KC32" s="93"/>
      <c r="KE32" s="92"/>
      <c r="KF32" s="93"/>
      <c r="KG32" s="93"/>
      <c r="KH32" s="93"/>
      <c r="KI32" s="93"/>
      <c r="KJ32" s="93"/>
      <c r="KK32" s="93"/>
      <c r="KL32" s="93"/>
      <c r="KN32" s="92"/>
      <c r="KO32" s="93"/>
      <c r="KP32" s="93"/>
      <c r="KQ32" s="93"/>
      <c r="KR32" s="93"/>
      <c r="KS32" s="93"/>
      <c r="KT32" s="93"/>
      <c r="KU32" s="93"/>
      <c r="KW32" s="92"/>
      <c r="KX32" s="93"/>
      <c r="KY32" s="93"/>
      <c r="KZ32" s="93"/>
      <c r="LA32" s="93"/>
      <c r="LB32" s="93"/>
      <c r="LC32" s="93"/>
      <c r="LD32" s="93"/>
      <c r="LF32" s="92"/>
      <c r="LG32" s="93"/>
      <c r="LH32" s="93"/>
      <c r="LI32" s="93"/>
      <c r="LJ32" s="93"/>
      <c r="LK32" s="93"/>
      <c r="LL32" s="93"/>
      <c r="LM32" s="93"/>
      <c r="LO32" s="92"/>
      <c r="LP32" s="93"/>
      <c r="LQ32" s="93"/>
      <c r="LR32" s="93"/>
      <c r="LS32" s="93"/>
      <c r="LT32" s="93"/>
      <c r="LU32" s="93"/>
      <c r="LV32" s="93"/>
      <c r="LX32" s="92"/>
      <c r="LY32" s="93"/>
      <c r="LZ32" s="93"/>
      <c r="MA32" s="93"/>
      <c r="MB32" s="93"/>
      <c r="MC32" s="93"/>
      <c r="MD32" s="93"/>
      <c r="ME32" s="93"/>
      <c r="MG32" s="92"/>
      <c r="MH32" s="93"/>
      <c r="MI32" s="93"/>
      <c r="MJ32" s="93"/>
      <c r="MK32" s="93"/>
      <c r="ML32" s="93"/>
      <c r="MM32" s="93"/>
      <c r="MN32" s="93"/>
      <c r="MP32" s="92"/>
      <c r="MQ32" s="93"/>
      <c r="MR32" s="93"/>
      <c r="MS32" s="93"/>
      <c r="MT32" s="93"/>
      <c r="MU32" s="93"/>
      <c r="MV32" s="93"/>
      <c r="MW32" s="93"/>
      <c r="MY32" s="92"/>
      <c r="MZ32" s="93"/>
      <c r="NA32" s="93"/>
      <c r="NB32" s="93"/>
      <c r="NC32" s="93"/>
      <c r="ND32" s="93"/>
      <c r="NE32" s="93"/>
      <c r="NF32" s="93"/>
      <c r="NH32" s="92"/>
      <c r="NI32" s="93"/>
      <c r="NJ32" s="93"/>
      <c r="NK32" s="93"/>
      <c r="NL32" s="93"/>
      <c r="NM32" s="93"/>
      <c r="NN32" s="93"/>
      <c r="NO32" s="93"/>
      <c r="NQ32" s="92"/>
      <c r="NR32" s="93"/>
      <c r="NS32" s="93"/>
      <c r="NT32" s="93"/>
      <c r="NU32" s="93"/>
      <c r="NV32" s="93"/>
      <c r="NW32" s="93"/>
      <c r="NX32" s="93"/>
      <c r="NZ32" s="92"/>
      <c r="OA32" s="93"/>
      <c r="OB32" s="93"/>
      <c r="OC32" s="93"/>
      <c r="OD32" s="93"/>
      <c r="OE32" s="93"/>
      <c r="OF32" s="93"/>
      <c r="OG32" s="93"/>
      <c r="OI32" s="92"/>
      <c r="OJ32" s="93"/>
      <c r="OK32" s="93"/>
      <c r="OL32" s="93"/>
      <c r="OM32" s="93"/>
      <c r="ON32" s="93"/>
      <c r="OO32" s="93"/>
      <c r="OP32" s="93"/>
      <c r="OR32" s="92"/>
      <c r="OS32" s="93"/>
      <c r="OT32" s="93"/>
      <c r="OU32" s="93"/>
      <c r="OV32" s="93"/>
      <c r="OW32" s="93"/>
      <c r="OX32" s="93"/>
      <c r="OY32" s="93"/>
      <c r="PA32" s="92"/>
      <c r="PB32" s="93"/>
      <c r="PC32" s="93"/>
      <c r="PD32" s="93"/>
      <c r="PE32" s="93"/>
      <c r="PF32" s="93"/>
      <c r="PG32" s="93"/>
      <c r="PH32" s="93"/>
      <c r="PJ32" s="92"/>
      <c r="PK32" s="93"/>
      <c r="PL32" s="93"/>
      <c r="PM32" s="93"/>
      <c r="PN32" s="93"/>
      <c r="PO32" s="93"/>
      <c r="PP32" s="93"/>
      <c r="PQ32" s="93"/>
      <c r="PS32" s="92"/>
      <c r="PT32" s="93"/>
      <c r="PU32" s="93"/>
      <c r="PV32" s="93"/>
      <c r="PW32" s="93"/>
      <c r="PX32" s="93"/>
      <c r="PY32" s="93"/>
      <c r="PZ32" s="93"/>
      <c r="QB32" s="92"/>
      <c r="QC32" s="93"/>
      <c r="QD32" s="93"/>
      <c r="QE32" s="93"/>
      <c r="QF32" s="93"/>
      <c r="QG32" s="93"/>
      <c r="QH32" s="93"/>
      <c r="QI32" s="93"/>
      <c r="QK32" s="92"/>
      <c r="QL32" s="93"/>
      <c r="QM32" s="93"/>
      <c r="QN32" s="93"/>
      <c r="QO32" s="93"/>
      <c r="QP32" s="93"/>
      <c r="QQ32" s="93"/>
      <c r="QR32" s="93"/>
      <c r="QT32" s="92"/>
      <c r="QU32" s="93"/>
      <c r="QV32" s="93"/>
      <c r="QW32" s="93"/>
      <c r="QX32" s="93"/>
      <c r="QY32" s="93"/>
      <c r="QZ32" s="93"/>
      <c r="RA32" s="93"/>
      <c r="RC32" s="129"/>
      <c r="RD32" s="128"/>
      <c r="RE32" s="128"/>
      <c r="RF32" s="128"/>
      <c r="RG32" s="128"/>
      <c r="RH32" s="128"/>
      <c r="RI32" s="128"/>
      <c r="RJ32" s="128"/>
    </row>
    <row r="33" spans="1:478">
      <c r="A33" s="80" t="s">
        <v>37</v>
      </c>
      <c r="B33" s="81"/>
      <c r="C33" s="82">
        <f>C27+1</f>
        <v>45661</v>
      </c>
      <c r="D33" s="89"/>
      <c r="E33" s="89"/>
      <c r="F33" s="89"/>
      <c r="G33" s="89"/>
      <c r="H33" s="163"/>
      <c r="I33" s="89"/>
      <c r="J33" s="89"/>
      <c r="L33" s="196">
        <f>L27+1</f>
        <v>45668</v>
      </c>
      <c r="M33" s="89"/>
      <c r="N33" s="89"/>
      <c r="O33" s="89"/>
      <c r="P33" s="89"/>
      <c r="Q33" s="89"/>
      <c r="R33" s="89"/>
      <c r="S33" s="89"/>
      <c r="U33" s="82">
        <f>U27+1</f>
        <v>45675</v>
      </c>
      <c r="V33" s="89"/>
      <c r="W33" s="89"/>
      <c r="X33" s="89"/>
      <c r="Y33" s="89"/>
      <c r="Z33" s="163"/>
      <c r="AA33" s="89"/>
      <c r="AB33" s="89"/>
      <c r="AD33" s="82">
        <f>AD27+1</f>
        <v>45682</v>
      </c>
      <c r="AE33" s="89"/>
      <c r="AF33" s="89"/>
      <c r="AG33" s="89"/>
      <c r="AH33" s="89"/>
      <c r="AI33" s="89"/>
      <c r="AJ33" s="89"/>
      <c r="AK33" s="89"/>
      <c r="AM33" s="82">
        <f>AM27+1</f>
        <v>45689</v>
      </c>
      <c r="AN33" s="89"/>
      <c r="AO33" s="89"/>
      <c r="AP33" s="89"/>
      <c r="AQ33" s="89"/>
      <c r="AR33" s="89"/>
      <c r="AS33" s="89"/>
      <c r="AT33" s="89"/>
      <c r="AV33" s="82">
        <f>AV27+1</f>
        <v>45696</v>
      </c>
      <c r="AW33" s="89"/>
      <c r="AX33" s="89"/>
      <c r="AY33" s="89"/>
      <c r="AZ33" s="89"/>
      <c r="BA33" s="89"/>
      <c r="BB33" s="89"/>
      <c r="BC33" s="89"/>
      <c r="BE33" s="82">
        <f>BE27+1</f>
        <v>45703</v>
      </c>
      <c r="BF33" s="89"/>
      <c r="BG33" s="89"/>
      <c r="BH33" s="89"/>
      <c r="BI33" s="89"/>
      <c r="BJ33" s="89"/>
      <c r="BK33" s="89"/>
      <c r="BL33" s="89"/>
      <c r="BN33" s="82">
        <f>BN27+1</f>
        <v>45710</v>
      </c>
      <c r="BO33" s="89"/>
      <c r="BP33" s="89"/>
      <c r="BQ33" s="89"/>
      <c r="BR33" s="89"/>
      <c r="BS33" s="89"/>
      <c r="BT33" s="89"/>
      <c r="BU33" s="89"/>
      <c r="BW33" s="82">
        <f>BW27+1</f>
        <v>45717</v>
      </c>
      <c r="BX33" s="89"/>
      <c r="BY33" s="89"/>
      <c r="BZ33" s="89"/>
      <c r="CA33" s="89"/>
      <c r="CB33" s="89"/>
      <c r="CC33" s="89"/>
      <c r="CD33" s="89"/>
      <c r="CF33" s="82">
        <f>CF27+1</f>
        <v>45724</v>
      </c>
      <c r="CG33" s="89"/>
      <c r="CH33" s="89"/>
      <c r="CI33" s="89"/>
      <c r="CJ33" s="89"/>
      <c r="CK33" s="89"/>
      <c r="CL33" s="89"/>
      <c r="CM33" s="89"/>
      <c r="CO33" s="82">
        <f>CO27+1</f>
        <v>45731</v>
      </c>
      <c r="CP33" s="89"/>
      <c r="CQ33" s="89"/>
      <c r="CR33" s="89"/>
      <c r="CS33" s="89"/>
      <c r="CT33" s="89"/>
      <c r="CU33" s="89"/>
      <c r="CV33" s="89"/>
      <c r="CX33" s="82">
        <f>CX27+1</f>
        <v>45738</v>
      </c>
      <c r="CY33" s="89"/>
      <c r="CZ33" s="89"/>
      <c r="DA33" s="89"/>
      <c r="DB33" s="89"/>
      <c r="DC33" s="89"/>
      <c r="DD33" s="89"/>
      <c r="DE33" s="89"/>
      <c r="DG33" s="82">
        <f>DG27+1</f>
        <v>45745</v>
      </c>
      <c r="DH33" s="89"/>
      <c r="DI33" s="89"/>
      <c r="DJ33" s="89"/>
      <c r="DK33" s="89"/>
      <c r="DL33" s="89"/>
      <c r="DM33" s="89"/>
      <c r="DN33" s="89"/>
      <c r="DP33" s="82">
        <f>DP27+1</f>
        <v>45752</v>
      </c>
      <c r="DQ33" s="89"/>
      <c r="DR33" s="89"/>
      <c r="DS33" s="89"/>
      <c r="DT33" s="89"/>
      <c r="DU33" s="89"/>
      <c r="DV33" s="89"/>
      <c r="DW33" s="89"/>
      <c r="DY33" s="82">
        <f>DY27+1</f>
        <v>45759</v>
      </c>
      <c r="DZ33" s="89"/>
      <c r="EA33" s="89"/>
      <c r="EB33" s="89"/>
      <c r="EC33" s="89"/>
      <c r="ED33" s="89"/>
      <c r="EE33" s="89"/>
      <c r="EF33" s="89"/>
      <c r="EH33" s="82">
        <f>EH27+1</f>
        <v>45766</v>
      </c>
      <c r="EI33" s="89"/>
      <c r="EJ33" s="89"/>
      <c r="EK33" s="89"/>
      <c r="EL33" s="89"/>
      <c r="EM33" s="89"/>
      <c r="EN33" s="89"/>
      <c r="EO33" s="89"/>
      <c r="EQ33" s="82">
        <f>EQ27+1</f>
        <v>45773</v>
      </c>
      <c r="ER33" s="89"/>
      <c r="ES33" s="89"/>
      <c r="ET33" s="89"/>
      <c r="EU33" s="89"/>
      <c r="EV33" s="89"/>
      <c r="EW33" s="89"/>
      <c r="EX33" s="89"/>
      <c r="EZ33" s="82">
        <f>EZ27+1</f>
        <v>45780</v>
      </c>
      <c r="FA33" s="89"/>
      <c r="FB33" s="89"/>
      <c r="FC33" s="89"/>
      <c r="FD33" s="89"/>
      <c r="FE33" s="89"/>
      <c r="FF33" s="89"/>
      <c r="FG33" s="89"/>
      <c r="FI33" s="82">
        <f>FI27+1</f>
        <v>45787</v>
      </c>
      <c r="FJ33" s="89"/>
      <c r="FK33" s="89"/>
      <c r="FL33" s="89"/>
      <c r="FM33" s="89"/>
      <c r="FN33" s="89"/>
      <c r="FO33" s="89"/>
      <c r="FP33" s="89"/>
      <c r="FR33" s="82">
        <f>FR27+1</f>
        <v>45794</v>
      </c>
      <c r="FS33" s="89"/>
      <c r="FT33" s="89"/>
      <c r="FU33" s="89"/>
      <c r="FV33" s="89"/>
      <c r="FW33" s="89"/>
      <c r="FX33" s="89"/>
      <c r="FY33" s="89"/>
      <c r="GA33" s="82">
        <f>GA27+1</f>
        <v>45801</v>
      </c>
      <c r="GB33" s="89"/>
      <c r="GC33" s="89"/>
      <c r="GD33" s="89"/>
      <c r="GE33" s="89"/>
      <c r="GF33" s="89"/>
      <c r="GG33" s="89"/>
      <c r="GH33" s="89"/>
      <c r="GJ33" s="82">
        <f>GJ27+1</f>
        <v>45808</v>
      </c>
      <c r="GK33" s="89"/>
      <c r="GL33" s="89"/>
      <c r="GM33" s="89"/>
      <c r="GN33" s="89"/>
      <c r="GO33" s="89"/>
      <c r="GP33" s="89"/>
      <c r="GQ33" s="89"/>
      <c r="GS33" s="82">
        <f>GS27+1</f>
        <v>45815</v>
      </c>
      <c r="GT33" s="89"/>
      <c r="GU33" s="89"/>
      <c r="GV33" s="89"/>
      <c r="GW33" s="89"/>
      <c r="GX33" s="89"/>
      <c r="GY33" s="89"/>
      <c r="GZ33" s="89"/>
      <c r="HB33" s="82">
        <f>HB27+1</f>
        <v>45822</v>
      </c>
      <c r="HC33" s="89"/>
      <c r="HD33" s="89"/>
      <c r="HE33" s="89"/>
      <c r="HF33" s="89"/>
      <c r="HG33" s="89"/>
      <c r="HH33" s="89"/>
      <c r="HI33" s="89"/>
      <c r="HK33" s="82">
        <f>HK27+1</f>
        <v>45829</v>
      </c>
      <c r="HL33" s="89"/>
      <c r="HM33" s="89"/>
      <c r="HN33" s="89"/>
      <c r="HO33" s="89"/>
      <c r="HP33" s="89"/>
      <c r="HQ33" s="89"/>
      <c r="HR33" s="89"/>
      <c r="HT33" s="82">
        <f>HT27+1</f>
        <v>45836</v>
      </c>
      <c r="HU33" s="89"/>
      <c r="HV33" s="89"/>
      <c r="HW33" s="89"/>
      <c r="HX33" s="89"/>
      <c r="HY33" s="89"/>
      <c r="HZ33" s="89"/>
      <c r="IA33" s="89"/>
      <c r="IC33" s="82">
        <f>IC27+1</f>
        <v>45843</v>
      </c>
      <c r="ID33" s="89"/>
      <c r="IE33" s="89"/>
      <c r="IF33" s="89"/>
      <c r="IG33" s="89"/>
      <c r="IH33" s="89"/>
      <c r="II33" s="89"/>
      <c r="IJ33" s="89"/>
      <c r="IL33" s="82">
        <f>IL27+1</f>
        <v>45850</v>
      </c>
      <c r="IM33" s="89"/>
      <c r="IN33" s="89"/>
      <c r="IO33" s="89"/>
      <c r="IP33" s="89"/>
      <c r="IQ33" s="89"/>
      <c r="IR33" s="89"/>
      <c r="IS33" s="89"/>
      <c r="IU33" s="82">
        <f>IU27+1</f>
        <v>45857</v>
      </c>
      <c r="IV33" s="89"/>
      <c r="IW33" s="89"/>
      <c r="IX33" s="89"/>
      <c r="IY33" s="89"/>
      <c r="IZ33" s="89"/>
      <c r="JA33" s="89"/>
      <c r="JB33" s="89"/>
      <c r="JD33" s="82">
        <f>JD27+1</f>
        <v>45864</v>
      </c>
      <c r="JE33" s="89"/>
      <c r="JF33" s="89"/>
      <c r="JG33" s="89"/>
      <c r="JH33" s="89"/>
      <c r="JI33" s="89"/>
      <c r="JJ33" s="89"/>
      <c r="JK33" s="89"/>
      <c r="JM33" s="82">
        <f>JM27+1</f>
        <v>45871</v>
      </c>
      <c r="JN33" s="89"/>
      <c r="JO33" s="89"/>
      <c r="JP33" s="89"/>
      <c r="JQ33" s="89"/>
      <c r="JR33" s="89"/>
      <c r="JS33" s="89"/>
      <c r="JT33" s="89"/>
      <c r="JV33" s="82">
        <f>JV27+1</f>
        <v>45878</v>
      </c>
      <c r="JW33" s="89"/>
      <c r="JX33" s="89"/>
      <c r="JY33" s="89"/>
      <c r="JZ33" s="89"/>
      <c r="KA33" s="89"/>
      <c r="KB33" s="89"/>
      <c r="KC33" s="89"/>
      <c r="KE33" s="82">
        <f>KE27+1</f>
        <v>45885</v>
      </c>
      <c r="KF33" s="89"/>
      <c r="KG33" s="89"/>
      <c r="KH33" s="89"/>
      <c r="KI33" s="89"/>
      <c r="KJ33" s="89"/>
      <c r="KK33" s="89"/>
      <c r="KL33" s="89"/>
      <c r="KN33" s="82">
        <f>KN27+1</f>
        <v>45892</v>
      </c>
      <c r="KO33" s="89"/>
      <c r="KP33" s="89"/>
      <c r="KQ33" s="89"/>
      <c r="KR33" s="89"/>
      <c r="KS33" s="89"/>
      <c r="KT33" s="89"/>
      <c r="KU33" s="89"/>
      <c r="KW33" s="82">
        <f>KW27+1</f>
        <v>45899</v>
      </c>
      <c r="KX33" s="89"/>
      <c r="KY33" s="89"/>
      <c r="KZ33" s="89"/>
      <c r="LA33" s="89"/>
      <c r="LB33" s="89"/>
      <c r="LC33" s="89"/>
      <c r="LD33" s="89"/>
      <c r="LF33" s="82">
        <f>LF27+1</f>
        <v>45906</v>
      </c>
      <c r="LG33" s="89"/>
      <c r="LH33" s="89"/>
      <c r="LI33" s="89"/>
      <c r="LJ33" s="89"/>
      <c r="LK33" s="89"/>
      <c r="LL33" s="89"/>
      <c r="LM33" s="89"/>
      <c r="LO33" s="82">
        <f>LO27+1</f>
        <v>45913</v>
      </c>
      <c r="LP33" s="89"/>
      <c r="LQ33" s="89"/>
      <c r="LR33" s="89"/>
      <c r="LS33" s="89"/>
      <c r="LT33" s="89"/>
      <c r="LU33" s="89"/>
      <c r="LV33" s="89"/>
      <c r="LX33" s="82">
        <f>LX27+1</f>
        <v>45920</v>
      </c>
      <c r="LY33" s="89"/>
      <c r="LZ33" s="89"/>
      <c r="MA33" s="89"/>
      <c r="MB33" s="89"/>
      <c r="MC33" s="89"/>
      <c r="MD33" s="89"/>
      <c r="ME33" s="89"/>
      <c r="MG33" s="82">
        <f>MG27+1</f>
        <v>45927</v>
      </c>
      <c r="MH33" s="89"/>
      <c r="MI33" s="89"/>
      <c r="MJ33" s="89"/>
      <c r="MK33" s="89"/>
      <c r="ML33" s="89"/>
      <c r="MM33" s="89"/>
      <c r="MN33" s="89"/>
      <c r="MP33" s="82">
        <f>MP27+1</f>
        <v>45934</v>
      </c>
      <c r="MQ33" s="89"/>
      <c r="MR33" s="89"/>
      <c r="MS33" s="89"/>
      <c r="MT33" s="89"/>
      <c r="MU33" s="89"/>
      <c r="MV33" s="89"/>
      <c r="MW33" s="89"/>
      <c r="MY33" s="82">
        <f>MY27+1</f>
        <v>45941</v>
      </c>
      <c r="MZ33" s="89"/>
      <c r="NA33" s="89"/>
      <c r="NB33" s="89"/>
      <c r="NC33" s="89"/>
      <c r="ND33" s="89"/>
      <c r="NE33" s="89"/>
      <c r="NF33" s="89"/>
      <c r="NH33" s="82">
        <f>NH27+1</f>
        <v>45948</v>
      </c>
      <c r="NI33" s="89"/>
      <c r="NJ33" s="89"/>
      <c r="NK33" s="89"/>
      <c r="NL33" s="89"/>
      <c r="NM33" s="89"/>
      <c r="NN33" s="89"/>
      <c r="NO33" s="89"/>
      <c r="NQ33" s="82">
        <f>NQ27+1</f>
        <v>45955</v>
      </c>
      <c r="NR33" s="89"/>
      <c r="NS33" s="89"/>
      <c r="NT33" s="89"/>
      <c r="NU33" s="89"/>
      <c r="NV33" s="89"/>
      <c r="NW33" s="89"/>
      <c r="NX33" s="89"/>
      <c r="NZ33" s="82">
        <f>NZ27+1</f>
        <v>45962</v>
      </c>
      <c r="OA33" s="89"/>
      <c r="OB33" s="89"/>
      <c r="OC33" s="89"/>
      <c r="OD33" s="89"/>
      <c r="OE33" s="89"/>
      <c r="OF33" s="89"/>
      <c r="OG33" s="89"/>
      <c r="OI33" s="82">
        <f>OI27+1</f>
        <v>45969</v>
      </c>
      <c r="OJ33" s="89"/>
      <c r="OK33" s="89"/>
      <c r="OL33" s="89"/>
      <c r="OM33" s="89"/>
      <c r="ON33" s="89"/>
      <c r="OO33" s="89"/>
      <c r="OP33" s="89"/>
      <c r="OR33" s="82">
        <f>OR27+1</f>
        <v>45976</v>
      </c>
      <c r="OS33" s="89"/>
      <c r="OT33" s="89"/>
      <c r="OU33" s="89"/>
      <c r="OV33" s="89"/>
      <c r="OW33" s="89"/>
      <c r="OX33" s="89"/>
      <c r="OY33" s="89"/>
      <c r="PA33" s="82">
        <f>PA27+1</f>
        <v>45983</v>
      </c>
      <c r="PB33" s="89"/>
      <c r="PC33" s="89"/>
      <c r="PD33" s="89"/>
      <c r="PE33" s="89"/>
      <c r="PF33" s="89"/>
      <c r="PG33" s="89"/>
      <c r="PH33" s="89"/>
      <c r="PJ33" s="82">
        <f>PJ27+1</f>
        <v>45990</v>
      </c>
      <c r="PK33" s="89"/>
      <c r="PL33" s="89"/>
      <c r="PM33" s="89"/>
      <c r="PN33" s="89"/>
      <c r="PO33" s="89"/>
      <c r="PP33" s="89"/>
      <c r="PQ33" s="89"/>
      <c r="PS33" s="82">
        <f>PS27+1</f>
        <v>45997</v>
      </c>
      <c r="PT33" s="89"/>
      <c r="PU33" s="89"/>
      <c r="PV33" s="89"/>
      <c r="PW33" s="89"/>
      <c r="PX33" s="89"/>
      <c r="PY33" s="89"/>
      <c r="PZ33" s="89"/>
      <c r="QB33" s="82">
        <f>QB27+1</f>
        <v>46004</v>
      </c>
      <c r="QC33" s="89"/>
      <c r="QD33" s="89"/>
      <c r="QE33" s="89"/>
      <c r="QF33" s="89"/>
      <c r="QG33" s="89"/>
      <c r="QH33" s="89"/>
      <c r="QI33" s="89"/>
      <c r="QK33" s="82">
        <f>QK27+1</f>
        <v>46011</v>
      </c>
      <c r="QL33" s="89"/>
      <c r="QM33" s="89"/>
      <c r="QN33" s="89"/>
      <c r="QO33" s="89"/>
      <c r="QP33" s="89"/>
      <c r="QQ33" s="89"/>
      <c r="QR33" s="89"/>
      <c r="QT33" s="82">
        <f>QT27+1</f>
        <v>46018</v>
      </c>
      <c r="QU33" s="89"/>
      <c r="QV33" s="89"/>
      <c r="QW33" s="89"/>
      <c r="QX33" s="89"/>
      <c r="QY33" s="89"/>
      <c r="QZ33" s="89"/>
      <c r="RA33" s="89"/>
      <c r="RC33" s="127"/>
      <c r="RD33" s="128"/>
      <c r="RE33" s="128"/>
      <c r="RF33" s="128"/>
      <c r="RG33" s="128"/>
      <c r="RH33" s="128"/>
      <c r="RI33" s="128"/>
      <c r="RJ33" s="128"/>
    </row>
    <row r="34" spans="1:478">
      <c r="A34" s="79"/>
      <c r="B34" s="81"/>
      <c r="C34" s="192" t="s">
        <v>9</v>
      </c>
      <c r="D34" s="89"/>
      <c r="E34" s="89"/>
      <c r="F34" s="89"/>
      <c r="G34" s="89"/>
      <c r="H34" s="163"/>
      <c r="I34" s="89"/>
      <c r="J34" s="89"/>
      <c r="L34" s="193" t="s">
        <v>9</v>
      </c>
      <c r="M34" s="195"/>
      <c r="N34" s="89"/>
      <c r="O34" s="89"/>
      <c r="P34" s="89"/>
      <c r="Q34" s="89"/>
      <c r="R34" s="89"/>
      <c r="S34" s="89"/>
      <c r="U34" s="86" t="s">
        <v>9</v>
      </c>
      <c r="V34" s="89"/>
      <c r="W34" s="89"/>
      <c r="X34" s="89"/>
      <c r="Y34" s="89"/>
      <c r="Z34" s="163"/>
      <c r="AA34" s="89"/>
      <c r="AB34" s="89"/>
      <c r="AD34" s="86" t="s">
        <v>9</v>
      </c>
      <c r="AE34" s="89"/>
      <c r="AF34" s="89"/>
      <c r="AG34" s="89"/>
      <c r="AH34" s="89"/>
      <c r="AI34" s="89"/>
      <c r="AJ34" s="89"/>
      <c r="AK34" s="89"/>
      <c r="AM34" s="86" t="s">
        <v>9</v>
      </c>
      <c r="AN34" s="89"/>
      <c r="AO34" s="89"/>
      <c r="AP34" s="89"/>
      <c r="AQ34" s="89"/>
      <c r="AR34" s="89"/>
      <c r="AS34" s="89"/>
      <c r="AT34" s="89"/>
      <c r="AV34" s="86" t="s">
        <v>9</v>
      </c>
      <c r="AW34" s="89"/>
      <c r="AX34" s="89"/>
      <c r="AY34" s="89"/>
      <c r="AZ34" s="89"/>
      <c r="BA34" s="89"/>
      <c r="BB34" s="89"/>
      <c r="BC34" s="89"/>
      <c r="BE34" s="86" t="s">
        <v>9</v>
      </c>
      <c r="BF34" s="89"/>
      <c r="BG34" s="89"/>
      <c r="BH34" s="89"/>
      <c r="BI34" s="89"/>
      <c r="BJ34" s="89"/>
      <c r="BK34" s="89"/>
      <c r="BL34" s="89"/>
      <c r="BN34" s="86" t="s">
        <v>9</v>
      </c>
      <c r="BO34" s="89"/>
      <c r="BP34" s="89"/>
      <c r="BQ34" s="89"/>
      <c r="BR34" s="89"/>
      <c r="BS34" s="89"/>
      <c r="BT34" s="89"/>
      <c r="BU34" s="89"/>
      <c r="BW34" s="86" t="s">
        <v>9</v>
      </c>
      <c r="BX34" s="89"/>
      <c r="BY34" s="89"/>
      <c r="BZ34" s="89"/>
      <c r="CA34" s="89"/>
      <c r="CB34" s="89"/>
      <c r="CC34" s="89"/>
      <c r="CD34" s="89"/>
      <c r="CF34" s="86" t="s">
        <v>9</v>
      </c>
      <c r="CG34" s="89"/>
      <c r="CH34" s="89"/>
      <c r="CI34" s="89"/>
      <c r="CJ34" s="89"/>
      <c r="CK34" s="89"/>
      <c r="CL34" s="89"/>
      <c r="CM34" s="89"/>
      <c r="CO34" s="86" t="s">
        <v>9</v>
      </c>
      <c r="CP34" s="89"/>
      <c r="CQ34" s="89"/>
      <c r="CR34" s="89"/>
      <c r="CS34" s="89"/>
      <c r="CT34" s="89"/>
      <c r="CU34" s="89"/>
      <c r="CV34" s="89"/>
      <c r="CX34" s="86" t="s">
        <v>9</v>
      </c>
      <c r="CY34" s="89"/>
      <c r="CZ34" s="89"/>
      <c r="DA34" s="89"/>
      <c r="DB34" s="89"/>
      <c r="DC34" s="89"/>
      <c r="DD34" s="89"/>
      <c r="DE34" s="89"/>
      <c r="DG34" s="86" t="s">
        <v>9</v>
      </c>
      <c r="DH34" s="89"/>
      <c r="DI34" s="89"/>
      <c r="DJ34" s="89"/>
      <c r="DK34" s="89"/>
      <c r="DL34" s="89"/>
      <c r="DM34" s="89"/>
      <c r="DN34" s="89"/>
      <c r="DP34" s="86" t="s">
        <v>9</v>
      </c>
      <c r="DQ34" s="89"/>
      <c r="DR34" s="89"/>
      <c r="DS34" s="89"/>
      <c r="DT34" s="89"/>
      <c r="DU34" s="89"/>
      <c r="DV34" s="89"/>
      <c r="DW34" s="89"/>
      <c r="DY34" s="86" t="s">
        <v>9</v>
      </c>
      <c r="DZ34" s="89"/>
      <c r="EA34" s="89"/>
      <c r="EB34" s="89"/>
      <c r="EC34" s="89"/>
      <c r="ED34" s="89"/>
      <c r="EE34" s="89"/>
      <c r="EF34" s="89"/>
      <c r="EH34" s="86" t="s">
        <v>9</v>
      </c>
      <c r="EI34" s="89"/>
      <c r="EJ34" s="89"/>
      <c r="EK34" s="89"/>
      <c r="EL34" s="89"/>
      <c r="EM34" s="89"/>
      <c r="EN34" s="89"/>
      <c r="EO34" s="89"/>
      <c r="EQ34" s="86" t="s">
        <v>9</v>
      </c>
      <c r="ER34" s="89"/>
      <c r="ES34" s="89"/>
      <c r="ET34" s="89"/>
      <c r="EU34" s="89"/>
      <c r="EV34" s="89"/>
      <c r="EW34" s="89"/>
      <c r="EX34" s="89"/>
      <c r="EZ34" s="86" t="s">
        <v>9</v>
      </c>
      <c r="FA34" s="89"/>
      <c r="FB34" s="89"/>
      <c r="FC34" s="89"/>
      <c r="FD34" s="89"/>
      <c r="FE34" s="89"/>
      <c r="FF34" s="89"/>
      <c r="FG34" s="89"/>
      <c r="FI34" s="86" t="s">
        <v>9</v>
      </c>
      <c r="FJ34" s="89"/>
      <c r="FK34" s="89"/>
      <c r="FL34" s="89"/>
      <c r="FM34" s="89"/>
      <c r="FN34" s="89"/>
      <c r="FO34" s="89"/>
      <c r="FP34" s="89"/>
      <c r="FR34" s="86" t="s">
        <v>9</v>
      </c>
      <c r="FS34" s="89"/>
      <c r="FT34" s="89"/>
      <c r="FU34" s="89"/>
      <c r="FV34" s="89"/>
      <c r="FW34" s="89"/>
      <c r="FX34" s="89"/>
      <c r="FY34" s="89"/>
      <c r="GA34" s="86" t="s">
        <v>9</v>
      </c>
      <c r="GB34" s="89"/>
      <c r="GC34" s="89"/>
      <c r="GD34" s="89"/>
      <c r="GE34" s="89"/>
      <c r="GF34" s="89"/>
      <c r="GG34" s="89"/>
      <c r="GH34" s="89"/>
      <c r="GJ34" s="86" t="s">
        <v>9</v>
      </c>
      <c r="GK34" s="89"/>
      <c r="GL34" s="89"/>
      <c r="GM34" s="89"/>
      <c r="GN34" s="89"/>
      <c r="GO34" s="89"/>
      <c r="GP34" s="89"/>
      <c r="GQ34" s="89"/>
      <c r="GS34" s="86" t="s">
        <v>9</v>
      </c>
      <c r="GT34" s="89"/>
      <c r="GU34" s="89"/>
      <c r="GV34" s="89"/>
      <c r="GW34" s="89"/>
      <c r="GX34" s="89"/>
      <c r="GY34" s="89"/>
      <c r="GZ34" s="89"/>
      <c r="HB34" s="86" t="s">
        <v>9</v>
      </c>
      <c r="HC34" s="89"/>
      <c r="HD34" s="89"/>
      <c r="HE34" s="89"/>
      <c r="HF34" s="89"/>
      <c r="HG34" s="89"/>
      <c r="HH34" s="89"/>
      <c r="HI34" s="89"/>
      <c r="HK34" s="86" t="s">
        <v>9</v>
      </c>
      <c r="HL34" s="89"/>
      <c r="HM34" s="89"/>
      <c r="HN34" s="89"/>
      <c r="HO34" s="89"/>
      <c r="HP34" s="89"/>
      <c r="HQ34" s="89"/>
      <c r="HR34" s="89"/>
      <c r="HT34" s="86" t="s">
        <v>9</v>
      </c>
      <c r="HU34" s="89"/>
      <c r="HV34" s="89"/>
      <c r="HW34" s="89"/>
      <c r="HX34" s="89"/>
      <c r="HY34" s="89"/>
      <c r="HZ34" s="89"/>
      <c r="IA34" s="89"/>
      <c r="IC34" s="86" t="s">
        <v>9</v>
      </c>
      <c r="ID34" s="89"/>
      <c r="IE34" s="89"/>
      <c r="IF34" s="89"/>
      <c r="IG34" s="89"/>
      <c r="IH34" s="89"/>
      <c r="II34" s="89"/>
      <c r="IJ34" s="89"/>
      <c r="IL34" s="86" t="s">
        <v>9</v>
      </c>
      <c r="IM34" s="89"/>
      <c r="IN34" s="89"/>
      <c r="IO34" s="89"/>
      <c r="IP34" s="89"/>
      <c r="IQ34" s="89"/>
      <c r="IR34" s="89"/>
      <c r="IS34" s="89"/>
      <c r="IU34" s="86" t="s">
        <v>9</v>
      </c>
      <c r="IV34" s="89"/>
      <c r="IW34" s="89"/>
      <c r="IX34" s="89"/>
      <c r="IY34" s="89"/>
      <c r="IZ34" s="89"/>
      <c r="JA34" s="89"/>
      <c r="JB34" s="89"/>
      <c r="JD34" s="86" t="s">
        <v>9</v>
      </c>
      <c r="JE34" s="89"/>
      <c r="JF34" s="89"/>
      <c r="JG34" s="89"/>
      <c r="JH34" s="89"/>
      <c r="JI34" s="89"/>
      <c r="JJ34" s="89"/>
      <c r="JK34" s="89"/>
      <c r="JM34" s="86" t="s">
        <v>9</v>
      </c>
      <c r="JN34" s="89"/>
      <c r="JO34" s="89"/>
      <c r="JP34" s="89"/>
      <c r="JQ34" s="89"/>
      <c r="JR34" s="89"/>
      <c r="JS34" s="89"/>
      <c r="JT34" s="89"/>
      <c r="JV34" s="86" t="s">
        <v>9</v>
      </c>
      <c r="JW34" s="89"/>
      <c r="JX34" s="89"/>
      <c r="JY34" s="89"/>
      <c r="JZ34" s="89"/>
      <c r="KA34" s="89"/>
      <c r="KB34" s="89"/>
      <c r="KC34" s="89"/>
      <c r="KE34" s="86" t="s">
        <v>9</v>
      </c>
      <c r="KF34" s="89"/>
      <c r="KG34" s="89"/>
      <c r="KH34" s="89"/>
      <c r="KI34" s="89"/>
      <c r="KJ34" s="89"/>
      <c r="KK34" s="89"/>
      <c r="KL34" s="89"/>
      <c r="KN34" s="86" t="s">
        <v>9</v>
      </c>
      <c r="KO34" s="89"/>
      <c r="KP34" s="89"/>
      <c r="KQ34" s="89"/>
      <c r="KR34" s="89"/>
      <c r="KS34" s="89"/>
      <c r="KT34" s="89"/>
      <c r="KU34" s="89"/>
      <c r="KW34" s="86" t="s">
        <v>9</v>
      </c>
      <c r="KX34" s="89"/>
      <c r="KY34" s="89"/>
      <c r="KZ34" s="89"/>
      <c r="LA34" s="89"/>
      <c r="LB34" s="89"/>
      <c r="LC34" s="89"/>
      <c r="LD34" s="89"/>
      <c r="LF34" s="86" t="s">
        <v>9</v>
      </c>
      <c r="LG34" s="89"/>
      <c r="LH34" s="89"/>
      <c r="LI34" s="89"/>
      <c r="LJ34" s="89"/>
      <c r="LK34" s="89"/>
      <c r="LL34" s="89"/>
      <c r="LM34" s="89"/>
      <c r="LO34" s="86" t="s">
        <v>9</v>
      </c>
      <c r="LP34" s="89"/>
      <c r="LQ34" s="89"/>
      <c r="LR34" s="89"/>
      <c r="LS34" s="89"/>
      <c r="LT34" s="89"/>
      <c r="LU34" s="89"/>
      <c r="LV34" s="89"/>
      <c r="LX34" s="86" t="s">
        <v>9</v>
      </c>
      <c r="LY34" s="89"/>
      <c r="LZ34" s="89"/>
      <c r="MA34" s="89"/>
      <c r="MB34" s="89"/>
      <c r="MC34" s="89"/>
      <c r="MD34" s="89"/>
      <c r="ME34" s="89"/>
      <c r="MG34" s="86" t="s">
        <v>9</v>
      </c>
      <c r="MH34" s="89"/>
      <c r="MI34" s="89"/>
      <c r="MJ34" s="89"/>
      <c r="MK34" s="89"/>
      <c r="ML34" s="89"/>
      <c r="MM34" s="89"/>
      <c r="MN34" s="89"/>
      <c r="MP34" s="86" t="s">
        <v>9</v>
      </c>
      <c r="MQ34" s="89"/>
      <c r="MR34" s="89"/>
      <c r="MS34" s="89"/>
      <c r="MT34" s="89"/>
      <c r="MU34" s="89"/>
      <c r="MV34" s="89"/>
      <c r="MW34" s="89"/>
      <c r="MY34" s="86" t="s">
        <v>9</v>
      </c>
      <c r="MZ34" s="89"/>
      <c r="NA34" s="89"/>
      <c r="NB34" s="89"/>
      <c r="NC34" s="89"/>
      <c r="ND34" s="89"/>
      <c r="NE34" s="89"/>
      <c r="NF34" s="89"/>
      <c r="NH34" s="86" t="s">
        <v>9</v>
      </c>
      <c r="NI34" s="89"/>
      <c r="NJ34" s="89"/>
      <c r="NK34" s="89"/>
      <c r="NL34" s="89"/>
      <c r="NM34" s="89"/>
      <c r="NN34" s="89"/>
      <c r="NO34" s="89"/>
      <c r="NQ34" s="86" t="s">
        <v>9</v>
      </c>
      <c r="NR34" s="89"/>
      <c r="NS34" s="89"/>
      <c r="NT34" s="89"/>
      <c r="NU34" s="89"/>
      <c r="NV34" s="89"/>
      <c r="NW34" s="89"/>
      <c r="NX34" s="89"/>
      <c r="NZ34" s="86" t="s">
        <v>9</v>
      </c>
      <c r="OA34" s="89"/>
      <c r="OB34" s="89"/>
      <c r="OC34" s="89"/>
      <c r="OD34" s="89"/>
      <c r="OE34" s="89"/>
      <c r="OF34" s="89"/>
      <c r="OG34" s="89"/>
      <c r="OI34" s="86" t="s">
        <v>9</v>
      </c>
      <c r="OJ34" s="89"/>
      <c r="OK34" s="89"/>
      <c r="OL34" s="89"/>
      <c r="OM34" s="89"/>
      <c r="ON34" s="89"/>
      <c r="OO34" s="89"/>
      <c r="OP34" s="89"/>
      <c r="OR34" s="86" t="s">
        <v>9</v>
      </c>
      <c r="OS34" s="89"/>
      <c r="OT34" s="89"/>
      <c r="OU34" s="89"/>
      <c r="OV34" s="89"/>
      <c r="OW34" s="89"/>
      <c r="OX34" s="89"/>
      <c r="OY34" s="89"/>
      <c r="PA34" s="86" t="s">
        <v>9</v>
      </c>
      <c r="PB34" s="89"/>
      <c r="PC34" s="89"/>
      <c r="PD34" s="89"/>
      <c r="PE34" s="89"/>
      <c r="PF34" s="89"/>
      <c r="PG34" s="89"/>
      <c r="PH34" s="89"/>
      <c r="PJ34" s="86" t="s">
        <v>9</v>
      </c>
      <c r="PK34" s="89"/>
      <c r="PL34" s="89"/>
      <c r="PM34" s="89"/>
      <c r="PN34" s="89"/>
      <c r="PO34" s="89"/>
      <c r="PP34" s="89"/>
      <c r="PQ34" s="89"/>
      <c r="PS34" s="86" t="s">
        <v>9</v>
      </c>
      <c r="PT34" s="89"/>
      <c r="PU34" s="89"/>
      <c r="PV34" s="89"/>
      <c r="PW34" s="89"/>
      <c r="PX34" s="89"/>
      <c r="PY34" s="89"/>
      <c r="PZ34" s="89"/>
      <c r="QB34" s="86" t="s">
        <v>9</v>
      </c>
      <c r="QC34" s="89"/>
      <c r="QD34" s="89"/>
      <c r="QE34" s="89"/>
      <c r="QF34" s="89"/>
      <c r="QG34" s="89"/>
      <c r="QH34" s="89"/>
      <c r="QI34" s="89"/>
      <c r="QK34" s="86" t="s">
        <v>9</v>
      </c>
      <c r="QL34" s="89"/>
      <c r="QM34" s="89"/>
      <c r="QN34" s="89"/>
      <c r="QO34" s="89"/>
      <c r="QP34" s="89"/>
      <c r="QQ34" s="89"/>
      <c r="QR34" s="89"/>
      <c r="QT34" s="86" t="s">
        <v>9</v>
      </c>
      <c r="QU34" s="89"/>
      <c r="QV34" s="89"/>
      <c r="QW34" s="89"/>
      <c r="QX34" s="89"/>
      <c r="QY34" s="89"/>
      <c r="QZ34" s="89"/>
      <c r="RA34" s="89"/>
      <c r="RC34" s="129"/>
      <c r="RD34" s="128"/>
      <c r="RE34" s="128"/>
      <c r="RF34" s="128"/>
      <c r="RG34" s="128"/>
      <c r="RH34" s="128"/>
      <c r="RI34" s="128"/>
      <c r="RJ34" s="128"/>
    </row>
    <row r="35" spans="1:478">
      <c r="A35" s="79"/>
      <c r="B35" s="81"/>
      <c r="C35" s="86" t="s">
        <v>38</v>
      </c>
      <c r="D35" s="89"/>
      <c r="E35" s="89"/>
      <c r="F35" s="89"/>
      <c r="G35" s="89"/>
      <c r="H35" s="163"/>
      <c r="I35" s="89"/>
      <c r="J35" s="89"/>
      <c r="L35" s="197" t="s">
        <v>38</v>
      </c>
      <c r="M35" s="89"/>
      <c r="N35" s="89"/>
      <c r="O35" s="89"/>
      <c r="P35" s="89"/>
      <c r="Q35" s="89"/>
      <c r="R35" s="89"/>
      <c r="S35" s="89"/>
      <c r="U35" s="86" t="s">
        <v>38</v>
      </c>
      <c r="V35" s="89"/>
      <c r="W35" s="89"/>
      <c r="X35" s="89"/>
      <c r="Y35" s="89"/>
      <c r="Z35" s="163"/>
      <c r="AA35" s="89"/>
      <c r="AB35" s="89"/>
      <c r="AD35" s="86" t="s">
        <v>38</v>
      </c>
      <c r="AE35" s="89"/>
      <c r="AF35" s="89"/>
      <c r="AG35" s="89"/>
      <c r="AH35" s="89"/>
      <c r="AI35" s="89"/>
      <c r="AJ35" s="89"/>
      <c r="AK35" s="89"/>
      <c r="AM35" s="86" t="s">
        <v>38</v>
      </c>
      <c r="AN35" s="89"/>
      <c r="AO35" s="89"/>
      <c r="AP35" s="89"/>
      <c r="AQ35" s="89"/>
      <c r="AR35" s="89"/>
      <c r="AS35" s="89"/>
      <c r="AT35" s="89"/>
      <c r="AV35" s="86" t="s">
        <v>38</v>
      </c>
      <c r="AW35" s="89"/>
      <c r="AX35" s="89"/>
      <c r="AY35" s="89"/>
      <c r="AZ35" s="89"/>
      <c r="BA35" s="89"/>
      <c r="BB35" s="89"/>
      <c r="BC35" s="89"/>
      <c r="BE35" s="86" t="s">
        <v>38</v>
      </c>
      <c r="BF35" s="89"/>
      <c r="BG35" s="89"/>
      <c r="BH35" s="89"/>
      <c r="BI35" s="89"/>
      <c r="BJ35" s="89"/>
      <c r="BK35" s="89"/>
      <c r="BL35" s="89"/>
      <c r="BN35" s="86" t="s">
        <v>38</v>
      </c>
      <c r="BO35" s="89"/>
      <c r="BP35" s="89"/>
      <c r="BQ35" s="89"/>
      <c r="BR35" s="89"/>
      <c r="BS35" s="89"/>
      <c r="BT35" s="89"/>
      <c r="BU35" s="89"/>
      <c r="BW35" s="86" t="s">
        <v>38</v>
      </c>
      <c r="BX35" s="89"/>
      <c r="BY35" s="89"/>
      <c r="BZ35" s="89"/>
      <c r="CA35" s="89"/>
      <c r="CB35" s="89"/>
      <c r="CC35" s="89"/>
      <c r="CD35" s="89"/>
      <c r="CF35" s="86" t="s">
        <v>38</v>
      </c>
      <c r="CG35" s="89"/>
      <c r="CH35" s="89"/>
      <c r="CI35" s="89"/>
      <c r="CJ35" s="89"/>
      <c r="CK35" s="89"/>
      <c r="CL35" s="89"/>
      <c r="CM35" s="89"/>
      <c r="CO35" s="86" t="s">
        <v>38</v>
      </c>
      <c r="CP35" s="89"/>
      <c r="CQ35" s="89"/>
      <c r="CR35" s="89"/>
      <c r="CS35" s="89"/>
      <c r="CT35" s="89"/>
      <c r="CU35" s="89"/>
      <c r="CV35" s="89"/>
      <c r="CX35" s="86" t="s">
        <v>38</v>
      </c>
      <c r="CY35" s="89"/>
      <c r="CZ35" s="89"/>
      <c r="DA35" s="89"/>
      <c r="DB35" s="89"/>
      <c r="DC35" s="89"/>
      <c r="DD35" s="89"/>
      <c r="DE35" s="89"/>
      <c r="DG35" s="86" t="s">
        <v>38</v>
      </c>
      <c r="DH35" s="89"/>
      <c r="DI35" s="89"/>
      <c r="DJ35" s="89"/>
      <c r="DK35" s="89"/>
      <c r="DL35" s="89"/>
      <c r="DM35" s="89"/>
      <c r="DN35" s="89"/>
      <c r="DP35" s="86" t="s">
        <v>38</v>
      </c>
      <c r="DQ35" s="89"/>
      <c r="DR35" s="89"/>
      <c r="DS35" s="89"/>
      <c r="DT35" s="89"/>
      <c r="DU35" s="89"/>
      <c r="DV35" s="89"/>
      <c r="DW35" s="89"/>
      <c r="DY35" s="86" t="s">
        <v>38</v>
      </c>
      <c r="DZ35" s="89"/>
      <c r="EA35" s="89"/>
      <c r="EB35" s="89"/>
      <c r="EC35" s="89"/>
      <c r="ED35" s="89"/>
      <c r="EE35" s="89"/>
      <c r="EF35" s="89"/>
      <c r="EH35" s="86" t="s">
        <v>38</v>
      </c>
      <c r="EI35" s="89"/>
      <c r="EJ35" s="89"/>
      <c r="EK35" s="89"/>
      <c r="EL35" s="89"/>
      <c r="EM35" s="89"/>
      <c r="EN35" s="89"/>
      <c r="EO35" s="89"/>
      <c r="EQ35" s="86" t="s">
        <v>38</v>
      </c>
      <c r="ER35" s="89"/>
      <c r="ES35" s="89"/>
      <c r="ET35" s="89"/>
      <c r="EU35" s="89"/>
      <c r="EV35" s="89"/>
      <c r="EW35" s="89"/>
      <c r="EX35" s="89"/>
      <c r="EZ35" s="86" t="s">
        <v>38</v>
      </c>
      <c r="FA35" s="89"/>
      <c r="FB35" s="89"/>
      <c r="FC35" s="89"/>
      <c r="FD35" s="89"/>
      <c r="FE35" s="89"/>
      <c r="FF35" s="89"/>
      <c r="FG35" s="89"/>
      <c r="FI35" s="86" t="s">
        <v>38</v>
      </c>
      <c r="FJ35" s="89"/>
      <c r="FK35" s="89"/>
      <c r="FL35" s="89"/>
      <c r="FM35" s="89"/>
      <c r="FN35" s="89"/>
      <c r="FO35" s="89"/>
      <c r="FP35" s="89"/>
      <c r="FR35" s="86" t="s">
        <v>38</v>
      </c>
      <c r="FS35" s="89"/>
      <c r="FT35" s="89"/>
      <c r="FU35" s="89"/>
      <c r="FV35" s="89"/>
      <c r="FW35" s="89"/>
      <c r="FX35" s="89"/>
      <c r="FY35" s="89"/>
      <c r="GA35" s="86" t="s">
        <v>38</v>
      </c>
      <c r="GB35" s="89"/>
      <c r="GC35" s="89"/>
      <c r="GD35" s="89"/>
      <c r="GE35" s="89"/>
      <c r="GF35" s="89"/>
      <c r="GG35" s="89"/>
      <c r="GH35" s="89"/>
      <c r="GJ35" s="86" t="s">
        <v>38</v>
      </c>
      <c r="GK35" s="89"/>
      <c r="GL35" s="89"/>
      <c r="GM35" s="89"/>
      <c r="GN35" s="89"/>
      <c r="GO35" s="89"/>
      <c r="GP35" s="89"/>
      <c r="GQ35" s="89"/>
      <c r="GS35" s="86" t="s">
        <v>38</v>
      </c>
      <c r="GT35" s="89"/>
      <c r="GU35" s="89"/>
      <c r="GV35" s="89"/>
      <c r="GW35" s="89"/>
      <c r="GX35" s="89"/>
      <c r="GY35" s="89"/>
      <c r="GZ35" s="89"/>
      <c r="HB35" s="86" t="s">
        <v>38</v>
      </c>
      <c r="HC35" s="89"/>
      <c r="HD35" s="89"/>
      <c r="HE35" s="89"/>
      <c r="HF35" s="89"/>
      <c r="HG35" s="89"/>
      <c r="HH35" s="89"/>
      <c r="HI35" s="89"/>
      <c r="HK35" s="86" t="s">
        <v>38</v>
      </c>
      <c r="HL35" s="89"/>
      <c r="HM35" s="89"/>
      <c r="HN35" s="89"/>
      <c r="HO35" s="89"/>
      <c r="HP35" s="89"/>
      <c r="HQ35" s="89"/>
      <c r="HR35" s="89"/>
      <c r="HT35" s="86" t="s">
        <v>38</v>
      </c>
      <c r="HU35" s="89"/>
      <c r="HV35" s="89"/>
      <c r="HW35" s="89"/>
      <c r="HX35" s="89"/>
      <c r="HY35" s="89"/>
      <c r="HZ35" s="89"/>
      <c r="IA35" s="89"/>
      <c r="IC35" s="86" t="s">
        <v>38</v>
      </c>
      <c r="ID35" s="89"/>
      <c r="IE35" s="89"/>
      <c r="IF35" s="89"/>
      <c r="IG35" s="89"/>
      <c r="IH35" s="89"/>
      <c r="II35" s="89"/>
      <c r="IJ35" s="89"/>
      <c r="IL35" s="86" t="s">
        <v>38</v>
      </c>
      <c r="IM35" s="89"/>
      <c r="IN35" s="89"/>
      <c r="IO35" s="89"/>
      <c r="IP35" s="89"/>
      <c r="IQ35" s="89"/>
      <c r="IR35" s="89"/>
      <c r="IS35" s="89"/>
      <c r="IU35" s="86" t="s">
        <v>38</v>
      </c>
      <c r="IV35" s="89"/>
      <c r="IW35" s="89"/>
      <c r="IX35" s="89"/>
      <c r="IY35" s="89"/>
      <c r="IZ35" s="89"/>
      <c r="JA35" s="89"/>
      <c r="JB35" s="89"/>
      <c r="JD35" s="86" t="s">
        <v>38</v>
      </c>
      <c r="JE35" s="89"/>
      <c r="JF35" s="89"/>
      <c r="JG35" s="89"/>
      <c r="JH35" s="89"/>
      <c r="JI35" s="89"/>
      <c r="JJ35" s="89"/>
      <c r="JK35" s="89"/>
      <c r="JM35" s="86" t="s">
        <v>38</v>
      </c>
      <c r="JN35" s="89"/>
      <c r="JO35" s="89"/>
      <c r="JP35" s="89"/>
      <c r="JQ35" s="89"/>
      <c r="JR35" s="89"/>
      <c r="JS35" s="89"/>
      <c r="JT35" s="89"/>
      <c r="JV35" s="86" t="s">
        <v>38</v>
      </c>
      <c r="JW35" s="89"/>
      <c r="JX35" s="89"/>
      <c r="JY35" s="89"/>
      <c r="JZ35" s="89"/>
      <c r="KA35" s="89"/>
      <c r="KB35" s="89"/>
      <c r="KC35" s="89"/>
      <c r="KE35" s="86" t="s">
        <v>38</v>
      </c>
      <c r="KF35" s="89"/>
      <c r="KG35" s="89"/>
      <c r="KH35" s="89"/>
      <c r="KI35" s="89"/>
      <c r="KJ35" s="89"/>
      <c r="KK35" s="89"/>
      <c r="KL35" s="89"/>
      <c r="KN35" s="86" t="s">
        <v>38</v>
      </c>
      <c r="KO35" s="89"/>
      <c r="KP35" s="89"/>
      <c r="KQ35" s="89"/>
      <c r="KR35" s="89"/>
      <c r="KS35" s="89"/>
      <c r="KT35" s="89"/>
      <c r="KU35" s="89"/>
      <c r="KW35" s="86" t="s">
        <v>38</v>
      </c>
      <c r="KX35" s="89"/>
      <c r="KY35" s="89"/>
      <c r="KZ35" s="89"/>
      <c r="LA35" s="89"/>
      <c r="LB35" s="89"/>
      <c r="LC35" s="89"/>
      <c r="LD35" s="89"/>
      <c r="LF35" s="86" t="s">
        <v>38</v>
      </c>
      <c r="LG35" s="89"/>
      <c r="LH35" s="89"/>
      <c r="LI35" s="89"/>
      <c r="LJ35" s="89"/>
      <c r="LK35" s="89"/>
      <c r="LL35" s="89"/>
      <c r="LM35" s="89"/>
      <c r="LO35" s="86" t="s">
        <v>38</v>
      </c>
      <c r="LP35" s="89"/>
      <c r="LQ35" s="89"/>
      <c r="LR35" s="89"/>
      <c r="LS35" s="89"/>
      <c r="LT35" s="89"/>
      <c r="LU35" s="89"/>
      <c r="LV35" s="89"/>
      <c r="LX35" s="86" t="s">
        <v>38</v>
      </c>
      <c r="LY35" s="89"/>
      <c r="LZ35" s="89"/>
      <c r="MA35" s="89"/>
      <c r="MB35" s="89"/>
      <c r="MC35" s="89"/>
      <c r="MD35" s="89"/>
      <c r="ME35" s="89"/>
      <c r="MG35" s="86" t="s">
        <v>38</v>
      </c>
      <c r="MH35" s="89"/>
      <c r="MI35" s="89"/>
      <c r="MJ35" s="89"/>
      <c r="MK35" s="89"/>
      <c r="ML35" s="89"/>
      <c r="MM35" s="89"/>
      <c r="MN35" s="89"/>
      <c r="MP35" s="86" t="s">
        <v>38</v>
      </c>
      <c r="MQ35" s="89"/>
      <c r="MR35" s="89"/>
      <c r="MS35" s="89"/>
      <c r="MT35" s="89"/>
      <c r="MU35" s="89"/>
      <c r="MV35" s="89"/>
      <c r="MW35" s="89"/>
      <c r="MY35" s="86" t="s">
        <v>38</v>
      </c>
      <c r="MZ35" s="89"/>
      <c r="NA35" s="89"/>
      <c r="NB35" s="89"/>
      <c r="NC35" s="89"/>
      <c r="ND35" s="89"/>
      <c r="NE35" s="89"/>
      <c r="NF35" s="89"/>
      <c r="NH35" s="86" t="s">
        <v>38</v>
      </c>
      <c r="NI35" s="89"/>
      <c r="NJ35" s="89"/>
      <c r="NK35" s="89"/>
      <c r="NL35" s="89"/>
      <c r="NM35" s="89"/>
      <c r="NN35" s="89"/>
      <c r="NO35" s="89"/>
      <c r="NQ35" s="86" t="s">
        <v>38</v>
      </c>
      <c r="NR35" s="89"/>
      <c r="NS35" s="89"/>
      <c r="NT35" s="89"/>
      <c r="NU35" s="89"/>
      <c r="NV35" s="89"/>
      <c r="NW35" s="89"/>
      <c r="NX35" s="89"/>
      <c r="NZ35" s="86" t="s">
        <v>38</v>
      </c>
      <c r="OA35" s="89"/>
      <c r="OB35" s="89"/>
      <c r="OC35" s="89"/>
      <c r="OD35" s="89"/>
      <c r="OE35" s="89"/>
      <c r="OF35" s="89"/>
      <c r="OG35" s="89"/>
      <c r="OI35" s="86" t="s">
        <v>38</v>
      </c>
      <c r="OJ35" s="89"/>
      <c r="OK35" s="89"/>
      <c r="OL35" s="89"/>
      <c r="OM35" s="89"/>
      <c r="ON35" s="89"/>
      <c r="OO35" s="89"/>
      <c r="OP35" s="89"/>
      <c r="OR35" s="86" t="s">
        <v>38</v>
      </c>
      <c r="OS35" s="89"/>
      <c r="OT35" s="89"/>
      <c r="OU35" s="89"/>
      <c r="OV35" s="89"/>
      <c r="OW35" s="89"/>
      <c r="OX35" s="89"/>
      <c r="OY35" s="89"/>
      <c r="PA35" s="86" t="s">
        <v>38</v>
      </c>
      <c r="PB35" s="89"/>
      <c r="PC35" s="89"/>
      <c r="PD35" s="89"/>
      <c r="PE35" s="89"/>
      <c r="PF35" s="89"/>
      <c r="PG35" s="89"/>
      <c r="PH35" s="89"/>
      <c r="PJ35" s="86" t="s">
        <v>38</v>
      </c>
      <c r="PK35" s="89"/>
      <c r="PL35" s="89"/>
      <c r="PM35" s="89"/>
      <c r="PN35" s="89"/>
      <c r="PO35" s="89"/>
      <c r="PP35" s="89"/>
      <c r="PQ35" s="89"/>
      <c r="PS35" s="86" t="s">
        <v>38</v>
      </c>
      <c r="PT35" s="89"/>
      <c r="PU35" s="89"/>
      <c r="PV35" s="89"/>
      <c r="PW35" s="89"/>
      <c r="PX35" s="89"/>
      <c r="PY35" s="89"/>
      <c r="PZ35" s="89"/>
      <c r="QB35" s="86" t="s">
        <v>38</v>
      </c>
      <c r="QC35" s="89"/>
      <c r="QD35" s="89"/>
      <c r="QE35" s="89"/>
      <c r="QF35" s="89"/>
      <c r="QG35" s="89"/>
      <c r="QH35" s="89"/>
      <c r="QI35" s="89"/>
      <c r="QK35" s="86" t="s">
        <v>38</v>
      </c>
      <c r="QL35" s="89"/>
      <c r="QM35" s="89"/>
      <c r="QN35" s="89"/>
      <c r="QO35" s="89"/>
      <c r="QP35" s="89"/>
      <c r="QQ35" s="89"/>
      <c r="QR35" s="89"/>
      <c r="QT35" s="86" t="s">
        <v>38</v>
      </c>
      <c r="QU35" s="89"/>
      <c r="QV35" s="89"/>
      <c r="QW35" s="89"/>
      <c r="QX35" s="89"/>
      <c r="QY35" s="89"/>
      <c r="QZ35" s="89"/>
      <c r="RA35" s="89"/>
      <c r="RC35" s="129"/>
      <c r="RD35" s="128"/>
      <c r="RE35" s="128"/>
      <c r="RF35" s="128"/>
      <c r="RG35" s="128"/>
      <c r="RH35" s="128"/>
      <c r="RI35" s="128"/>
      <c r="RJ35" s="128"/>
    </row>
    <row r="36" spans="1:478">
      <c r="A36" s="79"/>
      <c r="B36" s="81"/>
      <c r="C36" s="86"/>
      <c r="D36" s="89"/>
      <c r="E36" s="89"/>
      <c r="F36" s="89"/>
      <c r="G36" s="89"/>
      <c r="H36" s="163"/>
      <c r="I36" s="89"/>
      <c r="J36" s="89"/>
      <c r="L36" s="86" t="s">
        <v>39</v>
      </c>
      <c r="M36" s="89"/>
      <c r="N36" s="89"/>
      <c r="O36" s="89"/>
      <c r="P36" s="89"/>
      <c r="Q36" s="89"/>
      <c r="R36" s="89"/>
      <c r="S36" s="89"/>
      <c r="U36" s="86"/>
      <c r="V36" s="89"/>
      <c r="W36" s="89"/>
      <c r="X36" s="89"/>
      <c r="Y36" s="89"/>
      <c r="Z36" s="163"/>
      <c r="AA36" s="89"/>
      <c r="AB36" s="89"/>
      <c r="AD36" s="86"/>
      <c r="AE36" s="89"/>
      <c r="AF36" s="89"/>
      <c r="AG36" s="89"/>
      <c r="AH36" s="89"/>
      <c r="AI36" s="89"/>
      <c r="AJ36" s="89"/>
      <c r="AK36" s="89"/>
      <c r="AM36" s="86"/>
      <c r="AN36" s="89"/>
      <c r="AO36" s="89"/>
      <c r="AP36" s="89"/>
      <c r="AQ36" s="89"/>
      <c r="AR36" s="89"/>
      <c r="AS36" s="89"/>
      <c r="AT36" s="89"/>
      <c r="AV36" s="86"/>
      <c r="AW36" s="89"/>
      <c r="AX36" s="89"/>
      <c r="AY36" s="89"/>
      <c r="AZ36" s="89"/>
      <c r="BA36" s="89"/>
      <c r="BB36" s="89"/>
      <c r="BC36" s="89"/>
      <c r="BE36" s="86"/>
      <c r="BF36" s="89"/>
      <c r="BG36" s="89"/>
      <c r="BH36" s="89"/>
      <c r="BI36" s="89"/>
      <c r="BJ36" s="89"/>
      <c r="BK36" s="89"/>
      <c r="BL36" s="89"/>
      <c r="BN36" s="86"/>
      <c r="BO36" s="89"/>
      <c r="BP36" s="89"/>
      <c r="BQ36" s="89"/>
      <c r="BR36" s="89"/>
      <c r="BS36" s="89"/>
      <c r="BT36" s="89"/>
      <c r="BU36" s="89"/>
      <c r="BW36" s="86"/>
      <c r="BX36" s="89"/>
      <c r="BY36" s="89"/>
      <c r="BZ36" s="89"/>
      <c r="CA36" s="89"/>
      <c r="CB36" s="89"/>
      <c r="CC36" s="89"/>
      <c r="CD36" s="89"/>
      <c r="CF36" s="86"/>
      <c r="CG36" s="89"/>
      <c r="CH36" s="89"/>
      <c r="CI36" s="89"/>
      <c r="CJ36" s="89"/>
      <c r="CK36" s="89"/>
      <c r="CL36" s="89"/>
      <c r="CM36" s="89"/>
      <c r="CO36" s="86"/>
      <c r="CP36" s="89"/>
      <c r="CQ36" s="89"/>
      <c r="CR36" s="89"/>
      <c r="CS36" s="89"/>
      <c r="CT36" s="89"/>
      <c r="CU36" s="89"/>
      <c r="CV36" s="89"/>
      <c r="CX36" s="86"/>
      <c r="CY36" s="89"/>
      <c r="CZ36" s="89"/>
      <c r="DA36" s="89"/>
      <c r="DB36" s="89"/>
      <c r="DC36" s="89"/>
      <c r="DD36" s="89"/>
      <c r="DE36" s="89"/>
      <c r="DG36" s="86"/>
      <c r="DH36" s="89"/>
      <c r="DI36" s="89"/>
      <c r="DJ36" s="89"/>
      <c r="DK36" s="89"/>
      <c r="DL36" s="89"/>
      <c r="DM36" s="89"/>
      <c r="DN36" s="89"/>
      <c r="DP36" s="86"/>
      <c r="DQ36" s="89"/>
      <c r="DR36" s="89"/>
      <c r="DS36" s="89"/>
      <c r="DT36" s="89"/>
      <c r="DU36" s="89"/>
      <c r="DV36" s="89"/>
      <c r="DW36" s="89"/>
      <c r="DY36" s="86"/>
      <c r="DZ36" s="89"/>
      <c r="EA36" s="89"/>
      <c r="EB36" s="89"/>
      <c r="EC36" s="89"/>
      <c r="ED36" s="89"/>
      <c r="EE36" s="89"/>
      <c r="EF36" s="89"/>
      <c r="EH36" s="86"/>
      <c r="EI36" s="89"/>
      <c r="EJ36" s="89"/>
      <c r="EK36" s="89"/>
      <c r="EL36" s="89"/>
      <c r="EM36" s="89"/>
      <c r="EN36" s="89"/>
      <c r="EO36" s="89"/>
      <c r="EQ36" s="86"/>
      <c r="ER36" s="89"/>
      <c r="ES36" s="89"/>
      <c r="ET36" s="89"/>
      <c r="EU36" s="89"/>
      <c r="EV36" s="89"/>
      <c r="EW36" s="89"/>
      <c r="EX36" s="89"/>
      <c r="EZ36" s="86"/>
      <c r="FA36" s="89"/>
      <c r="FB36" s="89"/>
      <c r="FC36" s="89"/>
      <c r="FD36" s="89"/>
      <c r="FE36" s="89"/>
      <c r="FF36" s="89"/>
      <c r="FG36" s="89"/>
      <c r="FI36" s="86"/>
      <c r="FJ36" s="89"/>
      <c r="FK36" s="89"/>
      <c r="FL36" s="89"/>
      <c r="FM36" s="89"/>
      <c r="FN36" s="89"/>
      <c r="FO36" s="89"/>
      <c r="FP36" s="89"/>
      <c r="FR36" s="86"/>
      <c r="FS36" s="89"/>
      <c r="FT36" s="89"/>
      <c r="FU36" s="89"/>
      <c r="FV36" s="89"/>
      <c r="FW36" s="89"/>
      <c r="FX36" s="89"/>
      <c r="FY36" s="89"/>
      <c r="GA36" s="86"/>
      <c r="GB36" s="89"/>
      <c r="GC36" s="89"/>
      <c r="GD36" s="89"/>
      <c r="GE36" s="89"/>
      <c r="GF36" s="89"/>
      <c r="GG36" s="89"/>
      <c r="GH36" s="89"/>
      <c r="GJ36" s="86"/>
      <c r="GK36" s="89"/>
      <c r="GL36" s="89"/>
      <c r="GM36" s="89"/>
      <c r="GN36" s="89"/>
      <c r="GO36" s="89"/>
      <c r="GP36" s="89"/>
      <c r="GQ36" s="89"/>
      <c r="GS36" s="86"/>
      <c r="GT36" s="89"/>
      <c r="GU36" s="89"/>
      <c r="GV36" s="89"/>
      <c r="GW36" s="89"/>
      <c r="GX36" s="89"/>
      <c r="GY36" s="89"/>
      <c r="GZ36" s="89"/>
      <c r="HB36" s="86"/>
      <c r="HC36" s="89"/>
      <c r="HD36" s="89"/>
      <c r="HE36" s="89"/>
      <c r="HF36" s="89"/>
      <c r="HG36" s="89"/>
      <c r="HH36" s="89"/>
      <c r="HI36" s="89"/>
      <c r="HK36" s="86"/>
      <c r="HL36" s="89"/>
      <c r="HM36" s="89"/>
      <c r="HN36" s="89"/>
      <c r="HO36" s="89"/>
      <c r="HP36" s="89"/>
      <c r="HQ36" s="89"/>
      <c r="HR36" s="89"/>
      <c r="HT36" s="86"/>
      <c r="HU36" s="89"/>
      <c r="HV36" s="89"/>
      <c r="HW36" s="89"/>
      <c r="HX36" s="89"/>
      <c r="HY36" s="89"/>
      <c r="HZ36" s="89"/>
      <c r="IA36" s="89"/>
      <c r="IC36" s="86"/>
      <c r="ID36" s="89"/>
      <c r="IE36" s="89"/>
      <c r="IF36" s="89"/>
      <c r="IG36" s="89"/>
      <c r="IH36" s="89"/>
      <c r="II36" s="89"/>
      <c r="IJ36" s="89"/>
      <c r="IL36" s="86"/>
      <c r="IM36" s="89"/>
      <c r="IN36" s="89"/>
      <c r="IO36" s="89"/>
      <c r="IP36" s="89"/>
      <c r="IQ36" s="89"/>
      <c r="IR36" s="89"/>
      <c r="IS36" s="89"/>
      <c r="IU36" s="86"/>
      <c r="IV36" s="89"/>
      <c r="IW36" s="89"/>
      <c r="IX36" s="89"/>
      <c r="IY36" s="89"/>
      <c r="IZ36" s="89"/>
      <c r="JA36" s="89"/>
      <c r="JB36" s="89"/>
      <c r="JD36" s="86"/>
      <c r="JE36" s="89"/>
      <c r="JF36" s="89"/>
      <c r="JG36" s="89"/>
      <c r="JH36" s="89"/>
      <c r="JI36" s="89"/>
      <c r="JJ36" s="89"/>
      <c r="JK36" s="89"/>
      <c r="JM36" s="86"/>
      <c r="JN36" s="89"/>
      <c r="JO36" s="89"/>
      <c r="JP36" s="89"/>
      <c r="JQ36" s="89"/>
      <c r="JR36" s="89"/>
      <c r="JS36" s="89"/>
      <c r="JT36" s="89"/>
      <c r="JV36" s="86"/>
      <c r="JW36" s="89"/>
      <c r="JX36" s="89"/>
      <c r="JY36" s="89"/>
      <c r="JZ36" s="89"/>
      <c r="KA36" s="89"/>
      <c r="KB36" s="89"/>
      <c r="KC36" s="89"/>
      <c r="KE36" s="86"/>
      <c r="KF36" s="89"/>
      <c r="KG36" s="89"/>
      <c r="KH36" s="89"/>
      <c r="KI36" s="89"/>
      <c r="KJ36" s="89"/>
      <c r="KK36" s="89"/>
      <c r="KL36" s="89"/>
      <c r="KN36" s="86" t="s">
        <v>40</v>
      </c>
      <c r="KO36" s="89"/>
      <c r="KP36" s="89"/>
      <c r="KQ36" s="89"/>
      <c r="KR36" s="89"/>
      <c r="KS36" s="89"/>
      <c r="KT36" s="89"/>
      <c r="KU36" s="89"/>
      <c r="KW36" s="86"/>
      <c r="KX36" s="89"/>
      <c r="KY36" s="89"/>
      <c r="KZ36" s="89"/>
      <c r="LA36" s="89"/>
      <c r="LB36" s="89"/>
      <c r="LC36" s="89"/>
      <c r="LD36" s="89"/>
      <c r="LF36" s="86"/>
      <c r="LG36" s="89"/>
      <c r="LH36" s="89"/>
      <c r="LI36" s="89"/>
      <c r="LJ36" s="89"/>
      <c r="LK36" s="89"/>
      <c r="LL36" s="89"/>
      <c r="LM36" s="89"/>
      <c r="LO36" s="86"/>
      <c r="LP36" s="89"/>
      <c r="LQ36" s="89"/>
      <c r="LR36" s="89"/>
      <c r="LS36" s="89"/>
      <c r="LT36" s="89"/>
      <c r="LU36" s="89"/>
      <c r="LV36" s="89"/>
      <c r="LX36" s="86"/>
      <c r="LY36" s="89"/>
      <c r="LZ36" s="89"/>
      <c r="MA36" s="89"/>
      <c r="MB36" s="89"/>
      <c r="MC36" s="89"/>
      <c r="MD36" s="89"/>
      <c r="ME36" s="89"/>
      <c r="MG36" s="86"/>
      <c r="MH36" s="89"/>
      <c r="MI36" s="89"/>
      <c r="MJ36" s="89"/>
      <c r="MK36" s="89"/>
      <c r="ML36" s="89"/>
      <c r="MM36" s="89"/>
      <c r="MN36" s="89"/>
      <c r="MP36" s="86"/>
      <c r="MQ36" s="89"/>
      <c r="MR36" s="89"/>
      <c r="MS36" s="89"/>
      <c r="MT36" s="89"/>
      <c r="MU36" s="89"/>
      <c r="MV36" s="89"/>
      <c r="MW36" s="89"/>
      <c r="MY36" s="86"/>
      <c r="MZ36" s="89"/>
      <c r="NA36" s="89"/>
      <c r="NB36" s="89"/>
      <c r="NC36" s="89"/>
      <c r="ND36" s="89"/>
      <c r="NE36" s="89"/>
      <c r="NF36" s="89"/>
      <c r="NH36" s="86"/>
      <c r="NI36" s="89"/>
      <c r="NJ36" s="89"/>
      <c r="NK36" s="89"/>
      <c r="NL36" s="89"/>
      <c r="NM36" s="89"/>
      <c r="NN36" s="89"/>
      <c r="NO36" s="89"/>
      <c r="NQ36" s="86"/>
      <c r="NR36" s="89"/>
      <c r="NS36" s="89"/>
      <c r="NT36" s="89"/>
      <c r="NU36" s="89"/>
      <c r="NV36" s="89"/>
      <c r="NW36" s="89"/>
      <c r="NX36" s="89"/>
      <c r="NZ36" s="86"/>
      <c r="OA36" s="89"/>
      <c r="OB36" s="89"/>
      <c r="OC36" s="89"/>
      <c r="OD36" s="89"/>
      <c r="OE36" s="89"/>
      <c r="OF36" s="89"/>
      <c r="OG36" s="89"/>
      <c r="OI36" s="86"/>
      <c r="OJ36" s="89"/>
      <c r="OK36" s="89"/>
      <c r="OL36" s="89"/>
      <c r="OM36" s="89"/>
      <c r="ON36" s="89"/>
      <c r="OO36" s="89"/>
      <c r="OP36" s="89"/>
      <c r="OR36" s="86"/>
      <c r="OS36" s="89"/>
      <c r="OT36" s="89"/>
      <c r="OU36" s="89"/>
      <c r="OV36" s="89"/>
      <c r="OW36" s="89"/>
      <c r="OX36" s="89"/>
      <c r="OY36" s="89"/>
      <c r="PA36" s="86"/>
      <c r="PB36" s="89"/>
      <c r="PC36" s="89"/>
      <c r="PD36" s="89"/>
      <c r="PE36" s="89"/>
      <c r="PF36" s="89"/>
      <c r="PG36" s="89"/>
      <c r="PH36" s="89"/>
      <c r="PJ36" s="86"/>
      <c r="PK36" s="89"/>
      <c r="PL36" s="89"/>
      <c r="PM36" s="89"/>
      <c r="PN36" s="89"/>
      <c r="PO36" s="89"/>
      <c r="PP36" s="89"/>
      <c r="PQ36" s="89"/>
      <c r="PS36" s="86"/>
      <c r="PT36" s="89"/>
      <c r="PU36" s="89"/>
      <c r="PV36" s="89"/>
      <c r="PW36" s="89"/>
      <c r="PX36" s="89"/>
      <c r="PY36" s="89"/>
      <c r="PZ36" s="89"/>
      <c r="QB36" s="86"/>
      <c r="QC36" s="89"/>
      <c r="QD36" s="89"/>
      <c r="QE36" s="89"/>
      <c r="QF36" s="89"/>
      <c r="QG36" s="89"/>
      <c r="QH36" s="89"/>
      <c r="QI36" s="89"/>
      <c r="QK36" s="86"/>
      <c r="QL36" s="89"/>
      <c r="QM36" s="89"/>
      <c r="QN36" s="89"/>
      <c r="QO36" s="89"/>
      <c r="QP36" s="89"/>
      <c r="QQ36" s="89"/>
      <c r="QR36" s="89"/>
      <c r="QT36" s="86"/>
      <c r="QU36" s="89"/>
      <c r="QV36" s="89"/>
      <c r="QW36" s="89"/>
      <c r="QX36" s="89"/>
      <c r="QY36" s="89"/>
      <c r="QZ36" s="89"/>
      <c r="RA36" s="89"/>
      <c r="RC36" s="129"/>
      <c r="RD36" s="128"/>
      <c r="RE36" s="128"/>
      <c r="RF36" s="128"/>
      <c r="RG36" s="128"/>
      <c r="RH36" s="128"/>
      <c r="RI36" s="128"/>
      <c r="RJ36" s="128"/>
    </row>
    <row r="37" spans="1:478">
      <c r="A37" s="79"/>
      <c r="B37" s="81"/>
      <c r="C37" s="86"/>
      <c r="D37" s="89"/>
      <c r="E37" s="89"/>
      <c r="F37" s="89"/>
      <c r="G37" s="89"/>
      <c r="H37" s="163"/>
      <c r="I37" s="89"/>
      <c r="J37" s="89"/>
      <c r="L37" s="86"/>
      <c r="M37" s="89"/>
      <c r="N37" s="89"/>
      <c r="O37" s="89"/>
      <c r="P37" s="89"/>
      <c r="Q37" s="89"/>
      <c r="R37" s="89"/>
      <c r="S37" s="89"/>
      <c r="U37" s="86"/>
      <c r="V37" s="89"/>
      <c r="W37" s="89"/>
      <c r="X37" s="89"/>
      <c r="Y37" s="89"/>
      <c r="Z37" s="163"/>
      <c r="AA37" s="89"/>
      <c r="AB37" s="89"/>
      <c r="AD37" s="86"/>
      <c r="AE37" s="89"/>
      <c r="AF37" s="89"/>
      <c r="AG37" s="89"/>
      <c r="AH37" s="89"/>
      <c r="AI37" s="89"/>
      <c r="AJ37" s="89"/>
      <c r="AK37" s="89"/>
      <c r="AM37" s="86"/>
      <c r="AN37" s="89"/>
      <c r="AO37" s="89"/>
      <c r="AP37" s="89"/>
      <c r="AQ37" s="89"/>
      <c r="AR37" s="89"/>
      <c r="AS37" s="89"/>
      <c r="AT37" s="89"/>
      <c r="AV37" s="86"/>
      <c r="AW37" s="89"/>
      <c r="AX37" s="89"/>
      <c r="AY37" s="89"/>
      <c r="AZ37" s="89"/>
      <c r="BA37" s="89"/>
      <c r="BB37" s="89"/>
      <c r="BC37" s="89"/>
      <c r="BE37" s="86"/>
      <c r="BF37" s="89"/>
      <c r="BG37" s="89"/>
      <c r="BH37" s="89"/>
      <c r="BI37" s="89"/>
      <c r="BJ37" s="89"/>
      <c r="BK37" s="89"/>
      <c r="BL37" s="89"/>
      <c r="BN37" s="86"/>
      <c r="BO37" s="89"/>
      <c r="BP37" s="89"/>
      <c r="BQ37" s="89"/>
      <c r="BR37" s="89"/>
      <c r="BS37" s="89"/>
      <c r="BT37" s="89"/>
      <c r="BU37" s="89"/>
      <c r="BW37" s="86"/>
      <c r="BX37" s="89"/>
      <c r="BY37" s="89"/>
      <c r="BZ37" s="89"/>
      <c r="CA37" s="89"/>
      <c r="CB37" s="89"/>
      <c r="CC37" s="89"/>
      <c r="CD37" s="89"/>
      <c r="CF37" s="86"/>
      <c r="CG37" s="89"/>
      <c r="CH37" s="89"/>
      <c r="CI37" s="89"/>
      <c r="CJ37" s="89"/>
      <c r="CK37" s="89"/>
      <c r="CL37" s="89"/>
      <c r="CM37" s="89"/>
      <c r="CO37" s="86"/>
      <c r="CP37" s="89"/>
      <c r="CQ37" s="89"/>
      <c r="CR37" s="89"/>
      <c r="CS37" s="89"/>
      <c r="CT37" s="89"/>
      <c r="CU37" s="89"/>
      <c r="CV37" s="89"/>
      <c r="CX37" s="86"/>
      <c r="CY37" s="89"/>
      <c r="CZ37" s="89"/>
      <c r="DA37" s="89"/>
      <c r="DB37" s="89"/>
      <c r="DC37" s="89"/>
      <c r="DD37" s="89"/>
      <c r="DE37" s="89"/>
      <c r="DG37" s="86"/>
      <c r="DH37" s="89"/>
      <c r="DI37" s="89"/>
      <c r="DJ37" s="89"/>
      <c r="DK37" s="89"/>
      <c r="DL37" s="89"/>
      <c r="DM37" s="89"/>
      <c r="DN37" s="89"/>
      <c r="DP37" s="86"/>
      <c r="DQ37" s="89"/>
      <c r="DR37" s="89"/>
      <c r="DS37" s="89"/>
      <c r="DT37" s="89"/>
      <c r="DU37" s="89"/>
      <c r="DV37" s="89"/>
      <c r="DW37" s="89"/>
      <c r="DY37" s="86"/>
      <c r="DZ37" s="89"/>
      <c r="EA37" s="89"/>
      <c r="EB37" s="89"/>
      <c r="EC37" s="89"/>
      <c r="ED37" s="89"/>
      <c r="EE37" s="89"/>
      <c r="EF37" s="89"/>
      <c r="EH37" s="86"/>
      <c r="EI37" s="89"/>
      <c r="EJ37" s="89"/>
      <c r="EK37" s="89"/>
      <c r="EL37" s="89"/>
      <c r="EM37" s="89"/>
      <c r="EN37" s="89"/>
      <c r="EO37" s="89"/>
      <c r="EQ37" s="86"/>
      <c r="ER37" s="89"/>
      <c r="ES37" s="89"/>
      <c r="ET37" s="89"/>
      <c r="EU37" s="89"/>
      <c r="EV37" s="89"/>
      <c r="EW37" s="89"/>
      <c r="EX37" s="89"/>
      <c r="EZ37" s="86" t="s">
        <v>41</v>
      </c>
      <c r="FA37" s="89"/>
      <c r="FB37" s="89"/>
      <c r="FC37" s="89"/>
      <c r="FD37" s="89"/>
      <c r="FE37" s="89"/>
      <c r="FF37" s="89"/>
      <c r="FG37" s="89"/>
      <c r="FI37" s="86"/>
      <c r="FJ37" s="89"/>
      <c r="FK37" s="89"/>
      <c r="FL37" s="89"/>
      <c r="FM37" s="89"/>
      <c r="FN37" s="89"/>
      <c r="FO37" s="89"/>
      <c r="FP37" s="89"/>
      <c r="FR37" s="86"/>
      <c r="FS37" s="89"/>
      <c r="FT37" s="89"/>
      <c r="FU37" s="89"/>
      <c r="FV37" s="89"/>
      <c r="FW37" s="89"/>
      <c r="FX37" s="89"/>
      <c r="FY37" s="89"/>
      <c r="GA37" s="86"/>
      <c r="GB37" s="89"/>
      <c r="GC37" s="89"/>
      <c r="GD37" s="89"/>
      <c r="GE37" s="89"/>
      <c r="GF37" s="89"/>
      <c r="GG37" s="89"/>
      <c r="GH37" s="89"/>
      <c r="GJ37" s="86"/>
      <c r="GK37" s="89"/>
      <c r="GL37" s="89"/>
      <c r="GM37" s="89"/>
      <c r="GN37" s="89"/>
      <c r="GO37" s="89"/>
      <c r="GP37" s="89"/>
      <c r="GQ37" s="89"/>
      <c r="GS37" s="86"/>
      <c r="GT37" s="89"/>
      <c r="GU37" s="89"/>
      <c r="GV37" s="89"/>
      <c r="GW37" s="89"/>
      <c r="GX37" s="89"/>
      <c r="GY37" s="89"/>
      <c r="GZ37" s="89"/>
      <c r="HB37" s="86"/>
      <c r="HC37" s="89"/>
      <c r="HD37" s="89"/>
      <c r="HE37" s="89"/>
      <c r="HF37" s="89"/>
      <c r="HG37" s="89"/>
      <c r="HH37" s="89"/>
      <c r="HI37" s="89"/>
      <c r="HK37" s="86"/>
      <c r="HL37" s="89"/>
      <c r="HM37" s="89"/>
      <c r="HN37" s="89"/>
      <c r="HO37" s="89"/>
      <c r="HP37" s="89"/>
      <c r="HQ37" s="89"/>
      <c r="HR37" s="89"/>
      <c r="HT37" s="86" t="s">
        <v>41</v>
      </c>
      <c r="HU37" s="89"/>
      <c r="HV37" s="89"/>
      <c r="HW37" s="89"/>
      <c r="HX37" s="89"/>
      <c r="HY37" s="89"/>
      <c r="HZ37" s="89"/>
      <c r="IA37" s="89"/>
      <c r="IC37" s="86"/>
      <c r="ID37" s="89"/>
      <c r="IE37" s="89"/>
      <c r="IF37" s="89"/>
      <c r="IG37" s="89"/>
      <c r="IH37" s="89"/>
      <c r="II37" s="89"/>
      <c r="IJ37" s="89"/>
      <c r="IL37" s="86"/>
      <c r="IM37" s="89"/>
      <c r="IN37" s="89"/>
      <c r="IO37" s="89"/>
      <c r="IP37" s="89"/>
      <c r="IQ37" s="89"/>
      <c r="IR37" s="89"/>
      <c r="IS37" s="89"/>
      <c r="IU37" s="86"/>
      <c r="IV37" s="89"/>
      <c r="IW37" s="89"/>
      <c r="IX37" s="89"/>
      <c r="IY37" s="89"/>
      <c r="IZ37" s="89"/>
      <c r="JA37" s="89"/>
      <c r="JB37" s="89"/>
      <c r="JD37" s="86"/>
      <c r="JE37" s="89"/>
      <c r="JF37" s="89"/>
      <c r="JG37" s="89"/>
      <c r="JH37" s="89"/>
      <c r="JI37" s="89"/>
      <c r="JJ37" s="89"/>
      <c r="JK37" s="89"/>
      <c r="JM37" s="86"/>
      <c r="JN37" s="89"/>
      <c r="JO37" s="89"/>
      <c r="JP37" s="89"/>
      <c r="JQ37" s="89"/>
      <c r="JR37" s="89"/>
      <c r="JS37" s="89"/>
      <c r="JT37" s="89"/>
      <c r="JV37" s="86"/>
      <c r="JW37" s="89"/>
      <c r="JX37" s="89"/>
      <c r="JY37" s="89"/>
      <c r="JZ37" s="89"/>
      <c r="KA37" s="89"/>
      <c r="KB37" s="89"/>
      <c r="KC37" s="89"/>
      <c r="KE37" s="86"/>
      <c r="KF37" s="89"/>
      <c r="KG37" s="89"/>
      <c r="KH37" s="89"/>
      <c r="KI37" s="89"/>
      <c r="KJ37" s="89"/>
      <c r="KK37" s="89"/>
      <c r="KL37" s="89"/>
      <c r="KN37" s="86"/>
      <c r="KO37" s="89"/>
      <c r="KP37" s="89"/>
      <c r="KQ37" s="89"/>
      <c r="KR37" s="89"/>
      <c r="KS37" s="89"/>
      <c r="KT37" s="89"/>
      <c r="KU37" s="89"/>
      <c r="KW37" s="86"/>
      <c r="KX37" s="89"/>
      <c r="KY37" s="89"/>
      <c r="KZ37" s="89"/>
      <c r="LA37" s="89"/>
      <c r="LB37" s="89"/>
      <c r="LC37" s="89"/>
      <c r="LD37" s="89"/>
      <c r="LF37" s="86"/>
      <c r="LG37" s="89"/>
      <c r="LH37" s="89"/>
      <c r="LI37" s="89"/>
      <c r="LJ37" s="89"/>
      <c r="LK37" s="89"/>
      <c r="LL37" s="89"/>
      <c r="LM37" s="89"/>
      <c r="LO37" s="86"/>
      <c r="LP37" s="89"/>
      <c r="LQ37" s="89"/>
      <c r="LR37" s="89"/>
      <c r="LS37" s="89"/>
      <c r="LT37" s="89"/>
      <c r="LU37" s="89"/>
      <c r="LV37" s="89"/>
      <c r="LX37" s="86"/>
      <c r="LY37" s="89"/>
      <c r="LZ37" s="89"/>
      <c r="MA37" s="89"/>
      <c r="MB37" s="89"/>
      <c r="MC37" s="89"/>
      <c r="MD37" s="89"/>
      <c r="ME37" s="89"/>
      <c r="MG37" s="86"/>
      <c r="MH37" s="89"/>
      <c r="MI37" s="89"/>
      <c r="MJ37" s="89"/>
      <c r="MK37" s="89"/>
      <c r="ML37" s="89"/>
      <c r="MM37" s="89"/>
      <c r="MN37" s="89"/>
      <c r="MP37" s="86"/>
      <c r="MQ37" s="89"/>
      <c r="MR37" s="89"/>
      <c r="MS37" s="89"/>
      <c r="MT37" s="89"/>
      <c r="MU37" s="89"/>
      <c r="MV37" s="89"/>
      <c r="MW37" s="89"/>
      <c r="MY37" s="86"/>
      <c r="MZ37" s="89"/>
      <c r="NA37" s="89"/>
      <c r="NB37" s="89"/>
      <c r="NC37" s="89"/>
      <c r="ND37" s="89"/>
      <c r="NE37" s="89"/>
      <c r="NF37" s="89"/>
      <c r="NH37" s="86"/>
      <c r="NI37" s="89"/>
      <c r="NJ37" s="89"/>
      <c r="NK37" s="89"/>
      <c r="NL37" s="89"/>
      <c r="NM37" s="89"/>
      <c r="NN37" s="89"/>
      <c r="NO37" s="89"/>
      <c r="NQ37" s="86"/>
      <c r="NR37" s="89"/>
      <c r="NS37" s="89"/>
      <c r="NT37" s="89"/>
      <c r="NU37" s="89"/>
      <c r="NV37" s="89"/>
      <c r="NW37" s="89"/>
      <c r="NX37" s="89"/>
      <c r="NZ37" s="86"/>
      <c r="OA37" s="89"/>
      <c r="OB37" s="89"/>
      <c r="OC37" s="89"/>
      <c r="OD37" s="89"/>
      <c r="OE37" s="89"/>
      <c r="OF37" s="89"/>
      <c r="OG37" s="89"/>
      <c r="OI37" s="86"/>
      <c r="OJ37" s="89"/>
      <c r="OK37" s="89"/>
      <c r="OL37" s="89"/>
      <c r="OM37" s="89"/>
      <c r="ON37" s="89"/>
      <c r="OO37" s="89"/>
      <c r="OP37" s="89"/>
      <c r="OR37" s="86"/>
      <c r="OS37" s="89"/>
      <c r="OT37" s="89"/>
      <c r="OU37" s="89"/>
      <c r="OV37" s="89"/>
      <c r="OW37" s="89"/>
      <c r="OX37" s="89"/>
      <c r="OY37" s="89"/>
      <c r="PA37" s="86"/>
      <c r="PB37" s="89"/>
      <c r="PC37" s="89"/>
      <c r="PD37" s="89"/>
      <c r="PE37" s="89"/>
      <c r="PF37" s="89"/>
      <c r="PG37" s="89"/>
      <c r="PH37" s="89"/>
      <c r="PJ37" s="86"/>
      <c r="PK37" s="89"/>
      <c r="PL37" s="89"/>
      <c r="PM37" s="89"/>
      <c r="PN37" s="89"/>
      <c r="PO37" s="89"/>
      <c r="PP37" s="89"/>
      <c r="PQ37" s="89"/>
      <c r="PS37" s="86"/>
      <c r="PT37" s="89"/>
      <c r="PU37" s="89"/>
      <c r="PV37" s="89"/>
      <c r="PW37" s="89"/>
      <c r="PX37" s="89"/>
      <c r="PY37" s="89"/>
      <c r="PZ37" s="89"/>
      <c r="QB37" s="86"/>
      <c r="QC37" s="89"/>
      <c r="QD37" s="89"/>
      <c r="QE37" s="89"/>
      <c r="QF37" s="89"/>
      <c r="QG37" s="89"/>
      <c r="QH37" s="89"/>
      <c r="QI37" s="89"/>
      <c r="QK37" s="86"/>
      <c r="QL37" s="89"/>
      <c r="QM37" s="89"/>
      <c r="QN37" s="89"/>
      <c r="QO37" s="89"/>
      <c r="QP37" s="89"/>
      <c r="QQ37" s="89"/>
      <c r="QR37" s="89"/>
      <c r="QT37" s="86"/>
      <c r="QU37" s="89"/>
      <c r="QV37" s="89"/>
      <c r="QW37" s="89"/>
      <c r="QX37" s="89"/>
      <c r="QY37" s="89"/>
      <c r="QZ37" s="89"/>
      <c r="RA37" s="89"/>
      <c r="RC37" s="129"/>
      <c r="RD37" s="128"/>
      <c r="RE37" s="128"/>
      <c r="RF37" s="128"/>
      <c r="RG37" s="128"/>
      <c r="RH37" s="128"/>
      <c r="RI37" s="128"/>
      <c r="RJ37" s="128"/>
    </row>
    <row r="38" spans="1:478">
      <c r="A38" s="79"/>
      <c r="B38" s="81"/>
      <c r="C38" s="86"/>
      <c r="D38" s="89"/>
      <c r="E38" s="89"/>
      <c r="F38" s="89"/>
      <c r="G38" s="89"/>
      <c r="H38" s="163"/>
      <c r="I38" s="89"/>
      <c r="J38" s="89"/>
      <c r="L38" s="86"/>
      <c r="M38" s="89"/>
      <c r="N38" s="89"/>
      <c r="O38" s="89"/>
      <c r="P38" s="89"/>
      <c r="Q38" s="89"/>
      <c r="R38" s="89"/>
      <c r="S38" s="89"/>
      <c r="U38" s="86"/>
      <c r="V38" s="89"/>
      <c r="W38" s="89"/>
      <c r="X38" s="89"/>
      <c r="Y38" s="89"/>
      <c r="Z38" s="163"/>
      <c r="AA38" s="89"/>
      <c r="AB38" s="89"/>
      <c r="AD38" s="86"/>
      <c r="AE38" s="89"/>
      <c r="AF38" s="89"/>
      <c r="AG38" s="89"/>
      <c r="AH38" s="89"/>
      <c r="AI38" s="89"/>
      <c r="AJ38" s="89"/>
      <c r="AK38" s="89"/>
      <c r="AM38" s="86"/>
      <c r="AN38" s="89"/>
      <c r="AO38" s="89"/>
      <c r="AP38" s="89"/>
      <c r="AQ38" s="89"/>
      <c r="AR38" s="89"/>
      <c r="AS38" s="89"/>
      <c r="AT38" s="89"/>
      <c r="AV38" s="86"/>
      <c r="AW38" s="89"/>
      <c r="AX38" s="89"/>
      <c r="AY38" s="89"/>
      <c r="AZ38" s="89"/>
      <c r="BA38" s="89"/>
      <c r="BB38" s="89"/>
      <c r="BC38" s="89"/>
      <c r="BE38" s="86"/>
      <c r="BF38" s="89"/>
      <c r="BG38" s="89"/>
      <c r="BH38" s="89"/>
      <c r="BI38" s="89"/>
      <c r="BJ38" s="89"/>
      <c r="BK38" s="89"/>
      <c r="BL38" s="89"/>
      <c r="BN38" s="86"/>
      <c r="BO38" s="89"/>
      <c r="BP38" s="89"/>
      <c r="BQ38" s="89"/>
      <c r="BR38" s="89"/>
      <c r="BS38" s="89"/>
      <c r="BT38" s="89"/>
      <c r="BU38" s="89"/>
      <c r="BW38" s="86"/>
      <c r="BX38" s="89"/>
      <c r="BY38" s="89"/>
      <c r="BZ38" s="89"/>
      <c r="CA38" s="89"/>
      <c r="CB38" s="89"/>
      <c r="CC38" s="89"/>
      <c r="CD38" s="89"/>
      <c r="CF38" s="86"/>
      <c r="CG38" s="89"/>
      <c r="CH38" s="89"/>
      <c r="CI38" s="89"/>
      <c r="CJ38" s="89"/>
      <c r="CK38" s="89"/>
      <c r="CL38" s="89"/>
      <c r="CM38" s="89"/>
      <c r="CO38" s="86"/>
      <c r="CP38" s="89"/>
      <c r="CQ38" s="89"/>
      <c r="CR38" s="89"/>
      <c r="CS38" s="89"/>
      <c r="CT38" s="89"/>
      <c r="CU38" s="89"/>
      <c r="CV38" s="89"/>
      <c r="CX38" s="86"/>
      <c r="CY38" s="89"/>
      <c r="CZ38" s="89"/>
      <c r="DA38" s="89"/>
      <c r="DB38" s="89"/>
      <c r="DC38" s="89"/>
      <c r="DD38" s="89"/>
      <c r="DE38" s="89"/>
      <c r="DG38" s="86"/>
      <c r="DH38" s="89"/>
      <c r="DI38" s="89"/>
      <c r="DJ38" s="89"/>
      <c r="DK38" s="89"/>
      <c r="DL38" s="89"/>
      <c r="DM38" s="89"/>
      <c r="DN38" s="89"/>
      <c r="DP38" s="86"/>
      <c r="DQ38" s="89"/>
      <c r="DR38" s="89"/>
      <c r="DS38" s="89"/>
      <c r="DT38" s="89"/>
      <c r="DU38" s="89"/>
      <c r="DV38" s="89"/>
      <c r="DW38" s="89"/>
      <c r="DY38" s="86"/>
      <c r="DZ38" s="89"/>
      <c r="EA38" s="89"/>
      <c r="EB38" s="89"/>
      <c r="EC38" s="89"/>
      <c r="ED38" s="89"/>
      <c r="EE38" s="89"/>
      <c r="EF38" s="89"/>
      <c r="EH38" s="86"/>
      <c r="EI38" s="89"/>
      <c r="EJ38" s="89"/>
      <c r="EK38" s="89"/>
      <c r="EL38" s="89"/>
      <c r="EM38" s="89"/>
      <c r="EN38" s="89"/>
      <c r="EO38" s="89"/>
      <c r="EQ38" s="86"/>
      <c r="ER38" s="89"/>
      <c r="ES38" s="89"/>
      <c r="ET38" s="89"/>
      <c r="EU38" s="89"/>
      <c r="EV38" s="89"/>
      <c r="EW38" s="89"/>
      <c r="EX38" s="89"/>
      <c r="EZ38" s="86"/>
      <c r="FA38" s="89"/>
      <c r="FB38" s="89"/>
      <c r="FC38" s="89"/>
      <c r="FD38" s="89"/>
      <c r="FE38" s="89"/>
      <c r="FF38" s="89"/>
      <c r="FG38" s="89"/>
      <c r="FI38" s="86"/>
      <c r="FJ38" s="89"/>
      <c r="FK38" s="89"/>
      <c r="FL38" s="89"/>
      <c r="FM38" s="89"/>
      <c r="FN38" s="89"/>
      <c r="FO38" s="89"/>
      <c r="FP38" s="89"/>
      <c r="FR38" s="86"/>
      <c r="FS38" s="89"/>
      <c r="FT38" s="89"/>
      <c r="FU38" s="89"/>
      <c r="FV38" s="89"/>
      <c r="FW38" s="89"/>
      <c r="FX38" s="89"/>
      <c r="FY38" s="89"/>
      <c r="GA38" s="86"/>
      <c r="GB38" s="89"/>
      <c r="GC38" s="89"/>
      <c r="GD38" s="89"/>
      <c r="GE38" s="89"/>
      <c r="GF38" s="89"/>
      <c r="GG38" s="89"/>
      <c r="GH38" s="89"/>
      <c r="GJ38" s="86"/>
      <c r="GK38" s="89"/>
      <c r="GL38" s="89"/>
      <c r="GM38" s="89"/>
      <c r="GN38" s="89"/>
      <c r="GO38" s="89"/>
      <c r="GP38" s="89"/>
      <c r="GQ38" s="89"/>
      <c r="GS38" s="86"/>
      <c r="GT38" s="89"/>
      <c r="GU38" s="89"/>
      <c r="GV38" s="89"/>
      <c r="GW38" s="89"/>
      <c r="GX38" s="89"/>
      <c r="GY38" s="89"/>
      <c r="GZ38" s="89"/>
      <c r="HB38" s="86"/>
      <c r="HC38" s="89"/>
      <c r="HD38" s="89"/>
      <c r="HE38" s="89"/>
      <c r="HF38" s="89"/>
      <c r="HG38" s="89"/>
      <c r="HH38" s="89"/>
      <c r="HI38" s="89"/>
      <c r="HK38" s="86"/>
      <c r="HL38" s="89"/>
      <c r="HM38" s="89"/>
      <c r="HN38" s="89"/>
      <c r="HO38" s="89"/>
      <c r="HP38" s="89"/>
      <c r="HQ38" s="89"/>
      <c r="HR38" s="89"/>
      <c r="HT38" s="86"/>
      <c r="HU38" s="89"/>
      <c r="HV38" s="89"/>
      <c r="HW38" s="89"/>
      <c r="HX38" s="89"/>
      <c r="HY38" s="89"/>
      <c r="HZ38" s="89"/>
      <c r="IA38" s="89"/>
      <c r="IC38" s="86"/>
      <c r="ID38" s="89"/>
      <c r="IE38" s="89"/>
      <c r="IF38" s="89"/>
      <c r="IG38" s="89"/>
      <c r="IH38" s="89"/>
      <c r="II38" s="89"/>
      <c r="IJ38" s="89"/>
      <c r="IL38" s="86"/>
      <c r="IM38" s="89"/>
      <c r="IN38" s="89"/>
      <c r="IO38" s="89"/>
      <c r="IP38" s="89"/>
      <c r="IQ38" s="89"/>
      <c r="IR38" s="89"/>
      <c r="IS38" s="89"/>
      <c r="IU38" s="86"/>
      <c r="IV38" s="89"/>
      <c r="IW38" s="89"/>
      <c r="IX38" s="89"/>
      <c r="IY38" s="89"/>
      <c r="IZ38" s="89"/>
      <c r="JA38" s="89"/>
      <c r="JB38" s="89"/>
      <c r="JD38" s="86"/>
      <c r="JE38" s="89"/>
      <c r="JF38" s="89"/>
      <c r="JG38" s="89"/>
      <c r="JH38" s="89"/>
      <c r="JI38" s="89"/>
      <c r="JJ38" s="89"/>
      <c r="JK38" s="89"/>
      <c r="JM38" s="86"/>
      <c r="JN38" s="89"/>
      <c r="JO38" s="89"/>
      <c r="JP38" s="89"/>
      <c r="JQ38" s="89"/>
      <c r="JR38" s="89"/>
      <c r="JS38" s="89"/>
      <c r="JT38" s="89"/>
      <c r="JV38" s="86"/>
      <c r="JW38" s="89"/>
      <c r="JX38" s="89"/>
      <c r="JY38" s="89"/>
      <c r="JZ38" s="89"/>
      <c r="KA38" s="89"/>
      <c r="KB38" s="89"/>
      <c r="KC38" s="89"/>
      <c r="KE38" s="86"/>
      <c r="KF38" s="89"/>
      <c r="KG38" s="89"/>
      <c r="KH38" s="89"/>
      <c r="KI38" s="89"/>
      <c r="KJ38" s="89"/>
      <c r="KK38" s="89"/>
      <c r="KL38" s="89"/>
      <c r="KN38" s="86"/>
      <c r="KO38" s="89"/>
      <c r="KP38" s="89"/>
      <c r="KQ38" s="89"/>
      <c r="KR38" s="89"/>
      <c r="KS38" s="89"/>
      <c r="KT38" s="89"/>
      <c r="KU38" s="89"/>
      <c r="KW38" s="86"/>
      <c r="KX38" s="89"/>
      <c r="KY38" s="89"/>
      <c r="KZ38" s="89"/>
      <c r="LA38" s="89"/>
      <c r="LB38" s="89"/>
      <c r="LC38" s="89"/>
      <c r="LD38" s="89"/>
      <c r="LF38" s="86"/>
      <c r="LG38" s="89"/>
      <c r="LH38" s="89"/>
      <c r="LI38" s="89"/>
      <c r="LJ38" s="89"/>
      <c r="LK38" s="89"/>
      <c r="LL38" s="89"/>
      <c r="LM38" s="89"/>
      <c r="LO38" s="86"/>
      <c r="LP38" s="89"/>
      <c r="LQ38" s="89"/>
      <c r="LR38" s="89"/>
      <c r="LS38" s="89"/>
      <c r="LT38" s="89"/>
      <c r="LU38" s="89"/>
      <c r="LV38" s="89"/>
      <c r="LX38" s="86"/>
      <c r="LY38" s="89"/>
      <c r="LZ38" s="89"/>
      <c r="MA38" s="89"/>
      <c r="MB38" s="89"/>
      <c r="MC38" s="89"/>
      <c r="MD38" s="89"/>
      <c r="ME38" s="89"/>
      <c r="MG38" s="86"/>
      <c r="MH38" s="89"/>
      <c r="MI38" s="89"/>
      <c r="MJ38" s="89"/>
      <c r="MK38" s="89"/>
      <c r="ML38" s="89"/>
      <c r="MM38" s="89"/>
      <c r="MN38" s="89"/>
      <c r="MP38" s="86"/>
      <c r="MQ38" s="89"/>
      <c r="MR38" s="89"/>
      <c r="MS38" s="89"/>
      <c r="MT38" s="89"/>
      <c r="MU38" s="89"/>
      <c r="MV38" s="89"/>
      <c r="MW38" s="89"/>
      <c r="MY38" s="86"/>
      <c r="MZ38" s="89"/>
      <c r="NA38" s="89"/>
      <c r="NB38" s="89"/>
      <c r="NC38" s="89"/>
      <c r="ND38" s="89"/>
      <c r="NE38" s="89"/>
      <c r="NF38" s="89"/>
      <c r="NH38" s="86"/>
      <c r="NI38" s="89"/>
      <c r="NJ38" s="89"/>
      <c r="NK38" s="89"/>
      <c r="NL38" s="89"/>
      <c r="NM38" s="89"/>
      <c r="NN38" s="89"/>
      <c r="NO38" s="89"/>
      <c r="NQ38" s="86"/>
      <c r="NR38" s="89"/>
      <c r="NS38" s="89"/>
      <c r="NT38" s="89"/>
      <c r="NU38" s="89"/>
      <c r="NV38" s="89"/>
      <c r="NW38" s="89"/>
      <c r="NX38" s="89"/>
      <c r="NZ38" s="86"/>
      <c r="OA38" s="89"/>
      <c r="OB38" s="89"/>
      <c r="OC38" s="89"/>
      <c r="OD38" s="89"/>
      <c r="OE38" s="89"/>
      <c r="OF38" s="89"/>
      <c r="OG38" s="89"/>
      <c r="OI38" s="86"/>
      <c r="OJ38" s="89"/>
      <c r="OK38" s="89"/>
      <c r="OL38" s="89"/>
      <c r="OM38" s="89"/>
      <c r="ON38" s="89"/>
      <c r="OO38" s="89"/>
      <c r="OP38" s="89"/>
      <c r="OR38" s="86"/>
      <c r="OS38" s="89"/>
      <c r="OT38" s="89"/>
      <c r="OU38" s="89"/>
      <c r="OV38" s="89"/>
      <c r="OW38" s="89"/>
      <c r="OX38" s="89"/>
      <c r="OY38" s="89"/>
      <c r="PA38" s="86"/>
      <c r="PB38" s="89"/>
      <c r="PC38" s="89"/>
      <c r="PD38" s="89"/>
      <c r="PE38" s="89"/>
      <c r="PF38" s="89"/>
      <c r="PG38" s="89"/>
      <c r="PH38" s="89"/>
      <c r="PJ38" s="86"/>
      <c r="PK38" s="89"/>
      <c r="PL38" s="89"/>
      <c r="PM38" s="89"/>
      <c r="PN38" s="89"/>
      <c r="PO38" s="89"/>
      <c r="PP38" s="89"/>
      <c r="PQ38" s="89"/>
      <c r="PS38" s="86"/>
      <c r="PT38" s="89"/>
      <c r="PU38" s="89"/>
      <c r="PV38" s="89"/>
      <c r="PW38" s="89"/>
      <c r="PX38" s="89"/>
      <c r="PY38" s="89"/>
      <c r="PZ38" s="89"/>
      <c r="QB38" s="86"/>
      <c r="QC38" s="89"/>
      <c r="QD38" s="89"/>
      <c r="QE38" s="89"/>
      <c r="QF38" s="89"/>
      <c r="QG38" s="89"/>
      <c r="QH38" s="89"/>
      <c r="QI38" s="89"/>
      <c r="QK38" s="86"/>
      <c r="QL38" s="89"/>
      <c r="QM38" s="89"/>
      <c r="QN38" s="89"/>
      <c r="QO38" s="89"/>
      <c r="QP38" s="89"/>
      <c r="QQ38" s="89"/>
      <c r="QR38" s="89"/>
      <c r="QT38" s="86"/>
      <c r="QU38" s="89"/>
      <c r="QV38" s="89"/>
      <c r="QW38" s="89"/>
      <c r="QX38" s="89"/>
      <c r="QY38" s="89"/>
      <c r="QZ38" s="89"/>
      <c r="RA38" s="89"/>
      <c r="RC38" s="129"/>
      <c r="RD38" s="128"/>
      <c r="RE38" s="128"/>
      <c r="RF38" s="128"/>
      <c r="RG38" s="128"/>
      <c r="RH38" s="128"/>
      <c r="RI38" s="128"/>
      <c r="RJ38" s="128"/>
    </row>
    <row r="39" spans="1:478" ht="5.25" customHeight="1">
      <c r="A39" s="90"/>
      <c r="B39" s="91"/>
      <c r="C39" s="92"/>
      <c r="D39" s="93"/>
      <c r="E39" s="93"/>
      <c r="F39" s="93"/>
      <c r="G39" s="93"/>
      <c r="H39" s="164"/>
      <c r="I39" s="93"/>
      <c r="J39" s="93"/>
      <c r="L39" s="92"/>
      <c r="M39" s="93"/>
      <c r="N39" s="93"/>
      <c r="O39" s="93"/>
      <c r="P39" s="93"/>
      <c r="Q39" s="93"/>
      <c r="R39" s="93"/>
      <c r="S39" s="93"/>
      <c r="U39" s="92"/>
      <c r="V39" s="93"/>
      <c r="W39" s="93"/>
      <c r="X39" s="93"/>
      <c r="Y39" s="93"/>
      <c r="Z39" s="164"/>
      <c r="AA39" s="93"/>
      <c r="AB39" s="93"/>
      <c r="AD39" s="92"/>
      <c r="AE39" s="93"/>
      <c r="AF39" s="93"/>
      <c r="AG39" s="93"/>
      <c r="AH39" s="93"/>
      <c r="AI39" s="93"/>
      <c r="AJ39" s="93"/>
      <c r="AK39" s="93"/>
      <c r="AM39" s="92"/>
      <c r="AN39" s="93"/>
      <c r="AO39" s="93"/>
      <c r="AP39" s="93"/>
      <c r="AQ39" s="93"/>
      <c r="AR39" s="93"/>
      <c r="AS39" s="93"/>
      <c r="AT39" s="93"/>
      <c r="AV39" s="92"/>
      <c r="AW39" s="93"/>
      <c r="AX39" s="93"/>
      <c r="AY39" s="93"/>
      <c r="AZ39" s="93"/>
      <c r="BA39" s="93"/>
      <c r="BB39" s="93"/>
      <c r="BC39" s="93"/>
      <c r="BE39" s="92"/>
      <c r="BF39" s="93"/>
      <c r="BG39" s="93"/>
      <c r="BH39" s="93"/>
      <c r="BI39" s="93"/>
      <c r="BJ39" s="93"/>
      <c r="BK39" s="93"/>
      <c r="BL39" s="93"/>
      <c r="BN39" s="92"/>
      <c r="BO39" s="93"/>
      <c r="BP39" s="93"/>
      <c r="BQ39" s="93"/>
      <c r="BR39" s="93"/>
      <c r="BS39" s="93"/>
      <c r="BT39" s="93"/>
      <c r="BU39" s="93"/>
      <c r="BW39" s="92"/>
      <c r="BX39" s="93"/>
      <c r="BY39" s="93"/>
      <c r="BZ39" s="93"/>
      <c r="CA39" s="93"/>
      <c r="CB39" s="93"/>
      <c r="CC39" s="93"/>
      <c r="CD39" s="93"/>
      <c r="CF39" s="92"/>
      <c r="CG39" s="93"/>
      <c r="CH39" s="93"/>
      <c r="CI39" s="93"/>
      <c r="CJ39" s="93"/>
      <c r="CK39" s="93"/>
      <c r="CL39" s="93"/>
      <c r="CM39" s="93"/>
      <c r="CO39" s="92"/>
      <c r="CP39" s="93"/>
      <c r="CQ39" s="93"/>
      <c r="CR39" s="93"/>
      <c r="CS39" s="93"/>
      <c r="CT39" s="93"/>
      <c r="CU39" s="93"/>
      <c r="CV39" s="93"/>
      <c r="CX39" s="92"/>
      <c r="CY39" s="93"/>
      <c r="CZ39" s="93"/>
      <c r="DA39" s="93"/>
      <c r="DB39" s="93"/>
      <c r="DC39" s="93"/>
      <c r="DD39" s="93"/>
      <c r="DE39" s="93"/>
      <c r="DG39" s="92"/>
      <c r="DH39" s="93"/>
      <c r="DI39" s="93"/>
      <c r="DJ39" s="93"/>
      <c r="DK39" s="93"/>
      <c r="DL39" s="93"/>
      <c r="DM39" s="93"/>
      <c r="DN39" s="93"/>
      <c r="DP39" s="92"/>
      <c r="DQ39" s="93"/>
      <c r="DR39" s="93"/>
      <c r="DS39" s="93"/>
      <c r="DT39" s="93"/>
      <c r="DU39" s="93"/>
      <c r="DV39" s="93"/>
      <c r="DW39" s="93"/>
      <c r="DY39" s="92"/>
      <c r="DZ39" s="93"/>
      <c r="EA39" s="93"/>
      <c r="EB39" s="93"/>
      <c r="EC39" s="93"/>
      <c r="ED39" s="93"/>
      <c r="EE39" s="93"/>
      <c r="EF39" s="93"/>
      <c r="EH39" s="92"/>
      <c r="EI39" s="93"/>
      <c r="EJ39" s="93"/>
      <c r="EK39" s="93"/>
      <c r="EL39" s="93"/>
      <c r="EM39" s="93"/>
      <c r="EN39" s="93"/>
      <c r="EO39" s="93"/>
      <c r="EQ39" s="92"/>
      <c r="ER39" s="93"/>
      <c r="ES39" s="93"/>
      <c r="ET39" s="93"/>
      <c r="EU39" s="93"/>
      <c r="EV39" s="93"/>
      <c r="EW39" s="93"/>
      <c r="EX39" s="93"/>
      <c r="EZ39" s="92"/>
      <c r="FA39" s="93"/>
      <c r="FB39" s="93"/>
      <c r="FC39" s="93"/>
      <c r="FD39" s="93"/>
      <c r="FE39" s="93"/>
      <c r="FF39" s="93"/>
      <c r="FG39" s="93"/>
      <c r="FI39" s="92"/>
      <c r="FJ39" s="93"/>
      <c r="FK39" s="93"/>
      <c r="FL39" s="93"/>
      <c r="FM39" s="93"/>
      <c r="FN39" s="93"/>
      <c r="FO39" s="93"/>
      <c r="FP39" s="93"/>
      <c r="FR39" s="92"/>
      <c r="FS39" s="93"/>
      <c r="FT39" s="93"/>
      <c r="FU39" s="93"/>
      <c r="FV39" s="93"/>
      <c r="FW39" s="93"/>
      <c r="FX39" s="93"/>
      <c r="FY39" s="93"/>
      <c r="GA39" s="92"/>
      <c r="GB39" s="93"/>
      <c r="GC39" s="93"/>
      <c r="GD39" s="93"/>
      <c r="GE39" s="93"/>
      <c r="GF39" s="93"/>
      <c r="GG39" s="93"/>
      <c r="GH39" s="93"/>
      <c r="GJ39" s="92"/>
      <c r="GK39" s="93"/>
      <c r="GL39" s="93"/>
      <c r="GM39" s="93"/>
      <c r="GN39" s="93"/>
      <c r="GO39" s="93"/>
      <c r="GP39" s="93"/>
      <c r="GQ39" s="93"/>
      <c r="GS39" s="92"/>
      <c r="GT39" s="93"/>
      <c r="GU39" s="93"/>
      <c r="GV39" s="93"/>
      <c r="GW39" s="93"/>
      <c r="GX39" s="93"/>
      <c r="GY39" s="93"/>
      <c r="GZ39" s="93"/>
      <c r="HB39" s="92"/>
      <c r="HC39" s="93"/>
      <c r="HD39" s="93"/>
      <c r="HE39" s="93"/>
      <c r="HF39" s="93"/>
      <c r="HG39" s="93"/>
      <c r="HH39" s="93"/>
      <c r="HI39" s="93"/>
      <c r="HK39" s="92"/>
      <c r="HL39" s="93"/>
      <c r="HM39" s="93"/>
      <c r="HN39" s="93"/>
      <c r="HO39" s="93"/>
      <c r="HP39" s="93"/>
      <c r="HQ39" s="93"/>
      <c r="HR39" s="93"/>
      <c r="HT39" s="92"/>
      <c r="HU39" s="93"/>
      <c r="HV39" s="93"/>
      <c r="HW39" s="93"/>
      <c r="HX39" s="93"/>
      <c r="HY39" s="93"/>
      <c r="HZ39" s="93"/>
      <c r="IA39" s="93"/>
      <c r="IC39" s="92"/>
      <c r="ID39" s="93"/>
      <c r="IE39" s="93"/>
      <c r="IF39" s="93"/>
      <c r="IG39" s="93"/>
      <c r="IH39" s="93"/>
      <c r="II39" s="93"/>
      <c r="IJ39" s="93"/>
      <c r="IL39" s="92"/>
      <c r="IM39" s="93"/>
      <c r="IN39" s="93"/>
      <c r="IO39" s="93"/>
      <c r="IP39" s="93"/>
      <c r="IQ39" s="93"/>
      <c r="IR39" s="93"/>
      <c r="IS39" s="93"/>
      <c r="IU39" s="92"/>
      <c r="IV39" s="93"/>
      <c r="IW39" s="93"/>
      <c r="IX39" s="93"/>
      <c r="IY39" s="93"/>
      <c r="IZ39" s="93"/>
      <c r="JA39" s="93"/>
      <c r="JB39" s="93"/>
      <c r="JD39" s="92"/>
      <c r="JE39" s="93"/>
      <c r="JF39" s="93"/>
      <c r="JG39" s="93"/>
      <c r="JH39" s="93"/>
      <c r="JI39" s="93"/>
      <c r="JJ39" s="93"/>
      <c r="JK39" s="93"/>
      <c r="JM39" s="92"/>
      <c r="JN39" s="93"/>
      <c r="JO39" s="93"/>
      <c r="JP39" s="93"/>
      <c r="JQ39" s="93"/>
      <c r="JR39" s="93"/>
      <c r="JS39" s="93"/>
      <c r="JT39" s="93"/>
      <c r="JV39" s="92"/>
      <c r="JW39" s="93"/>
      <c r="JX39" s="93"/>
      <c r="JY39" s="93"/>
      <c r="JZ39" s="93"/>
      <c r="KA39" s="93"/>
      <c r="KB39" s="93"/>
      <c r="KC39" s="93"/>
      <c r="KE39" s="92"/>
      <c r="KF39" s="93"/>
      <c r="KG39" s="93"/>
      <c r="KH39" s="93"/>
      <c r="KI39" s="93"/>
      <c r="KJ39" s="93"/>
      <c r="KK39" s="93"/>
      <c r="KL39" s="93"/>
      <c r="KN39" s="92"/>
      <c r="KO39" s="93"/>
      <c r="KP39" s="93"/>
      <c r="KQ39" s="93"/>
      <c r="KR39" s="93"/>
      <c r="KS39" s="93"/>
      <c r="KT39" s="93"/>
      <c r="KU39" s="93"/>
      <c r="KW39" s="92"/>
      <c r="KX39" s="93"/>
      <c r="KY39" s="93"/>
      <c r="KZ39" s="93"/>
      <c r="LA39" s="93"/>
      <c r="LB39" s="93"/>
      <c r="LC39" s="93"/>
      <c r="LD39" s="93"/>
      <c r="LF39" s="92"/>
      <c r="LG39" s="93"/>
      <c r="LH39" s="93"/>
      <c r="LI39" s="93"/>
      <c r="LJ39" s="93"/>
      <c r="LK39" s="93"/>
      <c r="LL39" s="93"/>
      <c r="LM39" s="93"/>
      <c r="LO39" s="92"/>
      <c r="LP39" s="93"/>
      <c r="LQ39" s="93"/>
      <c r="LR39" s="93"/>
      <c r="LS39" s="93"/>
      <c r="LT39" s="93"/>
      <c r="LU39" s="93"/>
      <c r="LV39" s="93"/>
      <c r="LX39" s="92"/>
      <c r="LY39" s="93"/>
      <c r="LZ39" s="93"/>
      <c r="MA39" s="93"/>
      <c r="MB39" s="93"/>
      <c r="MC39" s="93"/>
      <c r="MD39" s="93"/>
      <c r="ME39" s="93"/>
      <c r="MG39" s="92"/>
      <c r="MH39" s="93"/>
      <c r="MI39" s="93"/>
      <c r="MJ39" s="93"/>
      <c r="MK39" s="93"/>
      <c r="ML39" s="93"/>
      <c r="MM39" s="93"/>
      <c r="MN39" s="93"/>
      <c r="MP39" s="92"/>
      <c r="MQ39" s="93"/>
      <c r="MR39" s="93"/>
      <c r="MS39" s="93"/>
      <c r="MT39" s="93"/>
      <c r="MU39" s="93"/>
      <c r="MV39" s="93"/>
      <c r="MW39" s="93"/>
      <c r="MY39" s="92"/>
      <c r="MZ39" s="93"/>
      <c r="NA39" s="93"/>
      <c r="NB39" s="93"/>
      <c r="NC39" s="93"/>
      <c r="ND39" s="93"/>
      <c r="NE39" s="93"/>
      <c r="NF39" s="93"/>
      <c r="NH39" s="92"/>
      <c r="NI39" s="93"/>
      <c r="NJ39" s="93"/>
      <c r="NK39" s="93"/>
      <c r="NL39" s="93"/>
      <c r="NM39" s="93"/>
      <c r="NN39" s="93"/>
      <c r="NO39" s="93"/>
      <c r="NQ39" s="92"/>
      <c r="NR39" s="93"/>
      <c r="NS39" s="93"/>
      <c r="NT39" s="93"/>
      <c r="NU39" s="93"/>
      <c r="NV39" s="93"/>
      <c r="NW39" s="93"/>
      <c r="NX39" s="93"/>
      <c r="NZ39" s="92"/>
      <c r="OA39" s="93"/>
      <c r="OB39" s="93"/>
      <c r="OC39" s="93"/>
      <c r="OD39" s="93"/>
      <c r="OE39" s="93"/>
      <c r="OF39" s="93"/>
      <c r="OG39" s="93"/>
      <c r="OI39" s="92"/>
      <c r="OJ39" s="93"/>
      <c r="OK39" s="93"/>
      <c r="OL39" s="93"/>
      <c r="OM39" s="93"/>
      <c r="ON39" s="93"/>
      <c r="OO39" s="93"/>
      <c r="OP39" s="93"/>
      <c r="OR39" s="92"/>
      <c r="OS39" s="93"/>
      <c r="OT39" s="93"/>
      <c r="OU39" s="93"/>
      <c r="OV39" s="93"/>
      <c r="OW39" s="93"/>
      <c r="OX39" s="93"/>
      <c r="OY39" s="93"/>
      <c r="PA39" s="92"/>
      <c r="PB39" s="93"/>
      <c r="PC39" s="93"/>
      <c r="PD39" s="93"/>
      <c r="PE39" s="93"/>
      <c r="PF39" s="93"/>
      <c r="PG39" s="93"/>
      <c r="PH39" s="93"/>
      <c r="PJ39" s="92"/>
      <c r="PK39" s="93"/>
      <c r="PL39" s="93"/>
      <c r="PM39" s="93"/>
      <c r="PN39" s="93"/>
      <c r="PO39" s="93"/>
      <c r="PP39" s="93"/>
      <c r="PQ39" s="93"/>
      <c r="PS39" s="92"/>
      <c r="PT39" s="93"/>
      <c r="PU39" s="93"/>
      <c r="PV39" s="93"/>
      <c r="PW39" s="93"/>
      <c r="PX39" s="93"/>
      <c r="PY39" s="93"/>
      <c r="PZ39" s="93"/>
      <c r="QB39" s="92"/>
      <c r="QC39" s="93"/>
      <c r="QD39" s="93"/>
      <c r="QE39" s="93"/>
      <c r="QF39" s="93"/>
      <c r="QG39" s="93"/>
      <c r="QH39" s="93"/>
      <c r="QI39" s="93"/>
      <c r="QK39" s="92"/>
      <c r="QL39" s="93"/>
      <c r="QM39" s="93"/>
      <c r="QN39" s="93"/>
      <c r="QO39" s="93"/>
      <c r="QP39" s="93"/>
      <c r="QQ39" s="93"/>
      <c r="QR39" s="93"/>
      <c r="QT39" s="92"/>
      <c r="QU39" s="93"/>
      <c r="QV39" s="93"/>
      <c r="QW39" s="93"/>
      <c r="QX39" s="93"/>
      <c r="QY39" s="93"/>
      <c r="QZ39" s="93"/>
      <c r="RA39" s="93"/>
      <c r="RC39" s="129"/>
      <c r="RD39" s="128"/>
      <c r="RE39" s="128"/>
      <c r="RF39" s="128"/>
      <c r="RG39" s="128"/>
      <c r="RH39" s="128"/>
      <c r="RI39" s="128"/>
      <c r="RJ39" s="128"/>
    </row>
    <row r="40" spans="1:478">
      <c r="A40" s="80" t="s">
        <v>42</v>
      </c>
      <c r="B40" s="81"/>
      <c r="C40" s="82">
        <f>C33+1</f>
        <v>45662</v>
      </c>
      <c r="D40" s="89"/>
      <c r="E40" s="89"/>
      <c r="F40" s="89"/>
      <c r="G40" s="89"/>
      <c r="H40" s="163"/>
      <c r="I40" s="89"/>
      <c r="J40" s="89"/>
      <c r="L40" s="82">
        <f>L33+1</f>
        <v>45669</v>
      </c>
      <c r="M40" s="89"/>
      <c r="N40" s="89"/>
      <c r="O40" s="89"/>
      <c r="P40" s="89"/>
      <c r="Q40" s="89"/>
      <c r="R40" s="89"/>
      <c r="S40" s="89"/>
      <c r="U40" s="82">
        <f>U33+1</f>
        <v>45676</v>
      </c>
      <c r="V40" s="89"/>
      <c r="W40" s="89"/>
      <c r="X40" s="89"/>
      <c r="Y40" s="89"/>
      <c r="Z40" s="163"/>
      <c r="AA40" s="89"/>
      <c r="AB40" s="89"/>
      <c r="AD40" s="82">
        <f>AD33+1</f>
        <v>45683</v>
      </c>
      <c r="AE40" s="89"/>
      <c r="AF40" s="89"/>
      <c r="AG40" s="89"/>
      <c r="AH40" s="89"/>
      <c r="AI40" s="89"/>
      <c r="AJ40" s="89"/>
      <c r="AK40" s="89"/>
      <c r="AM40" s="82">
        <f>AM33+1</f>
        <v>45690</v>
      </c>
      <c r="AN40" s="89"/>
      <c r="AO40" s="89"/>
      <c r="AP40" s="89"/>
      <c r="AQ40" s="89"/>
      <c r="AR40" s="89"/>
      <c r="AS40" s="89"/>
      <c r="AT40" s="89"/>
      <c r="AV40" s="82">
        <f>AV33+1</f>
        <v>45697</v>
      </c>
      <c r="AW40" s="89"/>
      <c r="AX40" s="89"/>
      <c r="AY40" s="89"/>
      <c r="AZ40" s="89"/>
      <c r="BA40" s="89"/>
      <c r="BB40" s="89"/>
      <c r="BC40" s="89"/>
      <c r="BE40" s="82">
        <f>BE33+1</f>
        <v>45704</v>
      </c>
      <c r="BF40" s="89"/>
      <c r="BG40" s="89"/>
      <c r="BH40" s="89"/>
      <c r="BI40" s="89"/>
      <c r="BJ40" s="89"/>
      <c r="BK40" s="89"/>
      <c r="BL40" s="89"/>
      <c r="BN40" s="82">
        <f>BN33+1</f>
        <v>45711</v>
      </c>
      <c r="BO40" s="89"/>
      <c r="BP40" s="89"/>
      <c r="BQ40" s="89"/>
      <c r="BR40" s="89"/>
      <c r="BS40" s="89"/>
      <c r="BT40" s="89"/>
      <c r="BU40" s="89"/>
      <c r="BW40" s="82">
        <f>BW33+1</f>
        <v>45718</v>
      </c>
      <c r="BX40" s="89"/>
      <c r="BY40" s="89"/>
      <c r="BZ40" s="89"/>
      <c r="CA40" s="89"/>
      <c r="CB40" s="89"/>
      <c r="CC40" s="89"/>
      <c r="CD40" s="89"/>
      <c r="CF40" s="82">
        <f>CF33+1</f>
        <v>45725</v>
      </c>
      <c r="CG40" s="89"/>
      <c r="CH40" s="89"/>
      <c r="CI40" s="89"/>
      <c r="CJ40" s="89"/>
      <c r="CK40" s="89"/>
      <c r="CL40" s="89"/>
      <c r="CM40" s="89"/>
      <c r="CO40" s="82">
        <f>CO33+1</f>
        <v>45732</v>
      </c>
      <c r="CP40" s="89"/>
      <c r="CQ40" s="89"/>
      <c r="CR40" s="89"/>
      <c r="CS40" s="89"/>
      <c r="CT40" s="89"/>
      <c r="CU40" s="89"/>
      <c r="CV40" s="89"/>
      <c r="CX40" s="82">
        <f>CX33+1</f>
        <v>45739</v>
      </c>
      <c r="CY40" s="89"/>
      <c r="CZ40" s="89"/>
      <c r="DA40" s="89"/>
      <c r="DB40" s="89"/>
      <c r="DC40" s="89"/>
      <c r="DD40" s="89"/>
      <c r="DE40" s="89"/>
      <c r="DG40" s="82">
        <f>DG33+1</f>
        <v>45746</v>
      </c>
      <c r="DH40" s="89"/>
      <c r="DI40" s="89"/>
      <c r="DJ40" s="89"/>
      <c r="DK40" s="89"/>
      <c r="DL40" s="89"/>
      <c r="DM40" s="89"/>
      <c r="DN40" s="89"/>
      <c r="DP40" s="82">
        <f>DP33+1</f>
        <v>45753</v>
      </c>
      <c r="DQ40" s="89"/>
      <c r="DR40" s="89"/>
      <c r="DS40" s="89"/>
      <c r="DT40" s="89"/>
      <c r="DU40" s="89"/>
      <c r="DV40" s="89"/>
      <c r="DW40" s="89"/>
      <c r="DY40" s="82">
        <f>DY33+1</f>
        <v>45760</v>
      </c>
      <c r="DZ40" s="89"/>
      <c r="EA40" s="89"/>
      <c r="EB40" s="89"/>
      <c r="EC40" s="89"/>
      <c r="ED40" s="89"/>
      <c r="EE40" s="89"/>
      <c r="EF40" s="89"/>
      <c r="EH40" s="82">
        <f>EH33+1</f>
        <v>45767</v>
      </c>
      <c r="EI40" s="89"/>
      <c r="EJ40" s="89"/>
      <c r="EK40" s="89"/>
      <c r="EL40" s="89"/>
      <c r="EM40" s="89"/>
      <c r="EN40" s="89"/>
      <c r="EO40" s="89"/>
      <c r="EQ40" s="82">
        <f>EQ33+1</f>
        <v>45774</v>
      </c>
      <c r="ER40" s="89"/>
      <c r="ES40" s="89"/>
      <c r="ET40" s="89"/>
      <c r="EU40" s="89"/>
      <c r="EV40" s="89"/>
      <c r="EW40" s="89"/>
      <c r="EX40" s="89"/>
      <c r="EZ40" s="82">
        <f>EZ33+1</f>
        <v>45781</v>
      </c>
      <c r="FA40" s="89"/>
      <c r="FB40" s="89"/>
      <c r="FC40" s="89"/>
      <c r="FD40" s="89"/>
      <c r="FE40" s="89"/>
      <c r="FF40" s="89"/>
      <c r="FG40" s="89"/>
      <c r="FI40" s="82">
        <f>FI33+1</f>
        <v>45788</v>
      </c>
      <c r="FJ40" s="89"/>
      <c r="FK40" s="89"/>
      <c r="FL40" s="89"/>
      <c r="FM40" s="89"/>
      <c r="FN40" s="89"/>
      <c r="FO40" s="89"/>
      <c r="FP40" s="89"/>
      <c r="FR40" s="82">
        <f>FR33+1</f>
        <v>45795</v>
      </c>
      <c r="FS40" s="89"/>
      <c r="FT40" s="89"/>
      <c r="FU40" s="89"/>
      <c r="FV40" s="89"/>
      <c r="FW40" s="89"/>
      <c r="FX40" s="89"/>
      <c r="FY40" s="89"/>
      <c r="GA40" s="82">
        <f>GA33+1</f>
        <v>45802</v>
      </c>
      <c r="GB40" s="89"/>
      <c r="GC40" s="89"/>
      <c r="GD40" s="89"/>
      <c r="GE40" s="89"/>
      <c r="GF40" s="89"/>
      <c r="GG40" s="89"/>
      <c r="GH40" s="89"/>
      <c r="GJ40" s="82">
        <f>GJ33+1</f>
        <v>45809</v>
      </c>
      <c r="GK40" s="89"/>
      <c r="GL40" s="89"/>
      <c r="GM40" s="89"/>
      <c r="GN40" s="89"/>
      <c r="GO40" s="89"/>
      <c r="GP40" s="89"/>
      <c r="GQ40" s="89"/>
      <c r="GS40" s="82">
        <f>GS33+1</f>
        <v>45816</v>
      </c>
      <c r="GT40" s="89"/>
      <c r="GU40" s="89"/>
      <c r="GV40" s="89"/>
      <c r="GW40" s="89"/>
      <c r="GX40" s="89"/>
      <c r="GY40" s="89"/>
      <c r="GZ40" s="89"/>
      <c r="HB40" s="82">
        <f>HB33+1</f>
        <v>45823</v>
      </c>
      <c r="HC40" s="89"/>
      <c r="HD40" s="89"/>
      <c r="HE40" s="89"/>
      <c r="HF40" s="89"/>
      <c r="HG40" s="89"/>
      <c r="HH40" s="89"/>
      <c r="HI40" s="89"/>
      <c r="HK40" s="82">
        <f>HK33+1</f>
        <v>45830</v>
      </c>
      <c r="HL40" s="89"/>
      <c r="HM40" s="89"/>
      <c r="HN40" s="89"/>
      <c r="HO40" s="89"/>
      <c r="HP40" s="89"/>
      <c r="HQ40" s="89"/>
      <c r="HR40" s="89"/>
      <c r="HT40" s="82">
        <f>HT33+1</f>
        <v>45837</v>
      </c>
      <c r="HU40" s="89"/>
      <c r="HV40" s="89"/>
      <c r="HW40" s="89"/>
      <c r="HX40" s="89"/>
      <c r="HY40" s="89"/>
      <c r="HZ40" s="89"/>
      <c r="IA40" s="89"/>
      <c r="IC40" s="82">
        <f>IC33+1</f>
        <v>45844</v>
      </c>
      <c r="ID40" s="89"/>
      <c r="IE40" s="89"/>
      <c r="IF40" s="89"/>
      <c r="IG40" s="89"/>
      <c r="IH40" s="89"/>
      <c r="II40" s="89"/>
      <c r="IJ40" s="89"/>
      <c r="IL40" s="82">
        <f>IL33+1</f>
        <v>45851</v>
      </c>
      <c r="IM40" s="89"/>
      <c r="IN40" s="89"/>
      <c r="IO40" s="89"/>
      <c r="IP40" s="89"/>
      <c r="IQ40" s="89"/>
      <c r="IR40" s="89"/>
      <c r="IS40" s="89"/>
      <c r="IU40" s="82">
        <f>IU33+1</f>
        <v>45858</v>
      </c>
      <c r="IV40" s="89"/>
      <c r="IW40" s="89"/>
      <c r="IX40" s="89"/>
      <c r="IY40" s="89"/>
      <c r="IZ40" s="89"/>
      <c r="JA40" s="89"/>
      <c r="JB40" s="89"/>
      <c r="JD40" s="82">
        <f>JD33+1</f>
        <v>45865</v>
      </c>
      <c r="JE40" s="89"/>
      <c r="JF40" s="89"/>
      <c r="JG40" s="89"/>
      <c r="JH40" s="89"/>
      <c r="JI40" s="89"/>
      <c r="JJ40" s="89"/>
      <c r="JK40" s="89"/>
      <c r="JM40" s="82">
        <f>JM33+1</f>
        <v>45872</v>
      </c>
      <c r="JN40" s="89"/>
      <c r="JO40" s="89"/>
      <c r="JP40" s="89"/>
      <c r="JQ40" s="89"/>
      <c r="JR40" s="89"/>
      <c r="JS40" s="89"/>
      <c r="JT40" s="89"/>
      <c r="JV40" s="82">
        <f>JV33+1</f>
        <v>45879</v>
      </c>
      <c r="JW40" s="89"/>
      <c r="JX40" s="89"/>
      <c r="JY40" s="89"/>
      <c r="JZ40" s="89"/>
      <c r="KA40" s="89"/>
      <c r="KB40" s="89"/>
      <c r="KC40" s="89"/>
      <c r="KE40" s="82">
        <f>KE33+1</f>
        <v>45886</v>
      </c>
      <c r="KF40" s="89"/>
      <c r="KG40" s="89"/>
      <c r="KH40" s="89"/>
      <c r="KI40" s="89"/>
      <c r="KJ40" s="89"/>
      <c r="KK40" s="89"/>
      <c r="KL40" s="89"/>
      <c r="KN40" s="82">
        <f>KN33+1</f>
        <v>45893</v>
      </c>
      <c r="KO40" s="89"/>
      <c r="KP40" s="89"/>
      <c r="KQ40" s="89"/>
      <c r="KR40" s="89"/>
      <c r="KS40" s="89"/>
      <c r="KT40" s="89"/>
      <c r="KU40" s="89"/>
      <c r="KW40" s="82">
        <f>KW33+1</f>
        <v>45900</v>
      </c>
      <c r="KX40" s="89"/>
      <c r="KY40" s="89"/>
      <c r="KZ40" s="89"/>
      <c r="LA40" s="89"/>
      <c r="LB40" s="89"/>
      <c r="LC40" s="89"/>
      <c r="LD40" s="89"/>
      <c r="LF40" s="82">
        <f>LF33+1</f>
        <v>45907</v>
      </c>
      <c r="LG40" s="89"/>
      <c r="LH40" s="89"/>
      <c r="LI40" s="89"/>
      <c r="LJ40" s="89"/>
      <c r="LK40" s="89"/>
      <c r="LL40" s="89"/>
      <c r="LM40" s="89"/>
      <c r="LO40" s="82">
        <f>LO33+1</f>
        <v>45914</v>
      </c>
      <c r="LP40" s="89"/>
      <c r="LQ40" s="89"/>
      <c r="LR40" s="89"/>
      <c r="LS40" s="89"/>
      <c r="LT40" s="89"/>
      <c r="LU40" s="89"/>
      <c r="LV40" s="89"/>
      <c r="LX40" s="82">
        <f>LX33+1</f>
        <v>45921</v>
      </c>
      <c r="LY40" s="89"/>
      <c r="LZ40" s="89"/>
      <c r="MA40" s="89"/>
      <c r="MB40" s="89"/>
      <c r="MC40" s="89"/>
      <c r="MD40" s="89"/>
      <c r="ME40" s="89"/>
      <c r="MG40" s="82">
        <f>MG33+1</f>
        <v>45928</v>
      </c>
      <c r="MH40" s="89"/>
      <c r="MI40" s="89"/>
      <c r="MJ40" s="89"/>
      <c r="MK40" s="89"/>
      <c r="ML40" s="89"/>
      <c r="MM40" s="89"/>
      <c r="MN40" s="89"/>
      <c r="MP40" s="82">
        <f>MP33+1</f>
        <v>45935</v>
      </c>
      <c r="MQ40" s="89"/>
      <c r="MR40" s="89"/>
      <c r="MS40" s="89"/>
      <c r="MT40" s="89"/>
      <c r="MU40" s="89"/>
      <c r="MV40" s="89"/>
      <c r="MW40" s="89"/>
      <c r="MY40" s="82">
        <f>MY33+1</f>
        <v>45942</v>
      </c>
      <c r="MZ40" s="89"/>
      <c r="NA40" s="89"/>
      <c r="NB40" s="89"/>
      <c r="NC40" s="89"/>
      <c r="ND40" s="89"/>
      <c r="NE40" s="89"/>
      <c r="NF40" s="89"/>
      <c r="NH40" s="82">
        <f>NH33+1</f>
        <v>45949</v>
      </c>
      <c r="NI40" s="89"/>
      <c r="NJ40" s="89"/>
      <c r="NK40" s="89"/>
      <c r="NL40" s="89"/>
      <c r="NM40" s="89"/>
      <c r="NN40" s="89"/>
      <c r="NO40" s="89"/>
      <c r="NQ40" s="82">
        <f>NQ33+1</f>
        <v>45956</v>
      </c>
      <c r="NR40" s="89"/>
      <c r="NS40" s="89"/>
      <c r="NT40" s="89"/>
      <c r="NU40" s="89"/>
      <c r="NV40" s="89"/>
      <c r="NW40" s="89"/>
      <c r="NX40" s="89"/>
      <c r="NZ40" s="82">
        <f>NZ33+1</f>
        <v>45963</v>
      </c>
      <c r="OA40" s="89"/>
      <c r="OB40" s="89"/>
      <c r="OC40" s="89"/>
      <c r="OD40" s="89"/>
      <c r="OE40" s="89"/>
      <c r="OF40" s="89"/>
      <c r="OG40" s="89"/>
      <c r="OI40" s="82">
        <f>OI33+1</f>
        <v>45970</v>
      </c>
      <c r="OJ40" s="89"/>
      <c r="OK40" s="89"/>
      <c r="OL40" s="89"/>
      <c r="OM40" s="89"/>
      <c r="ON40" s="89"/>
      <c r="OO40" s="89"/>
      <c r="OP40" s="89"/>
      <c r="OR40" s="82">
        <f>OR33+1</f>
        <v>45977</v>
      </c>
      <c r="OS40" s="89"/>
      <c r="OT40" s="89"/>
      <c r="OU40" s="89"/>
      <c r="OV40" s="89"/>
      <c r="OW40" s="89"/>
      <c r="OX40" s="89"/>
      <c r="OY40" s="89"/>
      <c r="PA40" s="82">
        <f>PA33+1</f>
        <v>45984</v>
      </c>
      <c r="PB40" s="89"/>
      <c r="PC40" s="89"/>
      <c r="PD40" s="89"/>
      <c r="PE40" s="89"/>
      <c r="PF40" s="89"/>
      <c r="PG40" s="89"/>
      <c r="PH40" s="89"/>
      <c r="PJ40" s="82">
        <f>PJ33+1</f>
        <v>45991</v>
      </c>
      <c r="PK40" s="89"/>
      <c r="PL40" s="89"/>
      <c r="PM40" s="89"/>
      <c r="PN40" s="89"/>
      <c r="PO40" s="89"/>
      <c r="PP40" s="89"/>
      <c r="PQ40" s="89"/>
      <c r="PS40" s="82">
        <f>PS33+1</f>
        <v>45998</v>
      </c>
      <c r="PT40" s="89"/>
      <c r="PU40" s="89"/>
      <c r="PV40" s="89"/>
      <c r="PW40" s="89"/>
      <c r="PX40" s="89"/>
      <c r="PY40" s="89"/>
      <c r="PZ40" s="89"/>
      <c r="QB40" s="82">
        <f>QB33+1</f>
        <v>46005</v>
      </c>
      <c r="QC40" s="89"/>
      <c r="QD40" s="89"/>
      <c r="QE40" s="89"/>
      <c r="QF40" s="89"/>
      <c r="QG40" s="89"/>
      <c r="QH40" s="89"/>
      <c r="QI40" s="89"/>
      <c r="QK40" s="82">
        <f>QK33+1</f>
        <v>46012</v>
      </c>
      <c r="QL40" s="89"/>
      <c r="QM40" s="89"/>
      <c r="QN40" s="89"/>
      <c r="QO40" s="89"/>
      <c r="QP40" s="89"/>
      <c r="QQ40" s="89"/>
      <c r="QR40" s="89"/>
      <c r="QT40" s="82">
        <f>QT33+1</f>
        <v>46019</v>
      </c>
      <c r="QU40" s="89"/>
      <c r="QV40" s="89"/>
      <c r="QW40" s="89"/>
      <c r="QX40" s="89"/>
      <c r="QY40" s="89"/>
      <c r="QZ40" s="89"/>
      <c r="RA40" s="89"/>
      <c r="RC40" s="127"/>
      <c r="RD40" s="128"/>
      <c r="RE40" s="128"/>
      <c r="RF40" s="128"/>
      <c r="RG40" s="128"/>
      <c r="RH40" s="128"/>
      <c r="RI40" s="128"/>
      <c r="RJ40" s="128"/>
    </row>
    <row r="41" spans="1:478">
      <c r="A41" s="81"/>
      <c r="B41" s="81"/>
      <c r="C41" s="86"/>
      <c r="D41" s="89"/>
      <c r="E41" s="89"/>
      <c r="F41" s="89"/>
      <c r="G41" s="89"/>
      <c r="H41" s="163"/>
      <c r="I41" s="89"/>
      <c r="J41" s="89"/>
      <c r="L41" s="86"/>
      <c r="M41" s="89"/>
      <c r="N41" s="89"/>
      <c r="O41" s="89"/>
      <c r="P41" s="89"/>
      <c r="Q41" s="89"/>
      <c r="R41" s="89"/>
      <c r="S41" s="89"/>
      <c r="U41" s="86"/>
      <c r="V41" s="89"/>
      <c r="W41" s="89"/>
      <c r="X41" s="89"/>
      <c r="Y41" s="89"/>
      <c r="Z41" s="163"/>
      <c r="AA41" s="89"/>
      <c r="AB41" s="89"/>
      <c r="AD41" s="86"/>
      <c r="AE41" s="89"/>
      <c r="AF41" s="89"/>
      <c r="AG41" s="89"/>
      <c r="AH41" s="89"/>
      <c r="AI41" s="89"/>
      <c r="AJ41" s="89"/>
      <c r="AK41" s="89"/>
      <c r="AM41" s="86" t="s">
        <v>16</v>
      </c>
      <c r="AN41" s="89"/>
      <c r="AO41" s="89"/>
      <c r="AP41" s="89"/>
      <c r="AQ41" s="89"/>
      <c r="AR41" s="89"/>
      <c r="AS41" s="89"/>
      <c r="AT41" s="89"/>
      <c r="AV41" s="86"/>
      <c r="AW41" s="89"/>
      <c r="AX41" s="89"/>
      <c r="AY41" s="89"/>
      <c r="AZ41" s="89"/>
      <c r="BA41" s="89"/>
      <c r="BB41" s="89"/>
      <c r="BC41" s="89"/>
      <c r="BE41" s="86"/>
      <c r="BF41" s="89"/>
      <c r="BG41" s="89"/>
      <c r="BH41" s="89"/>
      <c r="BI41" s="89"/>
      <c r="BJ41" s="89"/>
      <c r="BK41" s="89"/>
      <c r="BL41" s="89"/>
      <c r="BN41" s="86"/>
      <c r="BO41" s="89"/>
      <c r="BP41" s="89"/>
      <c r="BQ41" s="89"/>
      <c r="BR41" s="89"/>
      <c r="BS41" s="89"/>
      <c r="BT41" s="89"/>
      <c r="BU41" s="89"/>
      <c r="BW41" s="86"/>
      <c r="BX41" s="89"/>
      <c r="BY41" s="89"/>
      <c r="BZ41" s="89"/>
      <c r="CA41" s="89"/>
      <c r="CB41" s="89"/>
      <c r="CC41" s="89"/>
      <c r="CD41" s="89"/>
      <c r="CF41" s="86"/>
      <c r="CG41" s="89"/>
      <c r="CH41" s="89"/>
      <c r="CI41" s="89"/>
      <c r="CJ41" s="89"/>
      <c r="CK41" s="89"/>
      <c r="CL41" s="89"/>
      <c r="CM41" s="89"/>
      <c r="CO41" s="86"/>
      <c r="CP41" s="89"/>
      <c r="CQ41" s="89"/>
      <c r="CR41" s="89"/>
      <c r="CS41" s="89"/>
      <c r="CT41" s="89"/>
      <c r="CU41" s="89"/>
      <c r="CV41" s="89"/>
      <c r="CX41" s="86"/>
      <c r="CY41" s="89"/>
      <c r="CZ41" s="89"/>
      <c r="DA41" s="89"/>
      <c r="DB41" s="89"/>
      <c r="DC41" s="89"/>
      <c r="DD41" s="89"/>
      <c r="DE41" s="89"/>
      <c r="DG41" s="86"/>
      <c r="DH41" s="89"/>
      <c r="DI41" s="89"/>
      <c r="DJ41" s="89"/>
      <c r="DK41" s="89"/>
      <c r="DL41" s="89"/>
      <c r="DM41" s="89"/>
      <c r="DN41" s="89"/>
      <c r="DP41" s="86"/>
      <c r="DQ41" s="89"/>
      <c r="DR41" s="89"/>
      <c r="DS41" s="89"/>
      <c r="DT41" s="89"/>
      <c r="DU41" s="89"/>
      <c r="DV41" s="89"/>
      <c r="DW41" s="89"/>
      <c r="DY41" s="86"/>
      <c r="DZ41" s="89"/>
      <c r="EA41" s="89"/>
      <c r="EB41" s="89"/>
      <c r="EC41" s="89"/>
      <c r="ED41" s="89"/>
      <c r="EE41" s="89"/>
      <c r="EF41" s="89"/>
      <c r="EH41" s="86"/>
      <c r="EI41" s="89"/>
      <c r="EJ41" s="89"/>
      <c r="EK41" s="89"/>
      <c r="EL41" s="89"/>
      <c r="EM41" s="89"/>
      <c r="EN41" s="89"/>
      <c r="EO41" s="89"/>
      <c r="EQ41" s="86"/>
      <c r="ER41" s="89"/>
      <c r="ES41" s="89"/>
      <c r="ET41" s="89"/>
      <c r="EU41" s="89"/>
      <c r="EV41" s="89"/>
      <c r="EW41" s="89"/>
      <c r="EX41" s="89"/>
      <c r="EZ41" s="86"/>
      <c r="FA41" s="89"/>
      <c r="FB41" s="89"/>
      <c r="FC41" s="89"/>
      <c r="FD41" s="89"/>
      <c r="FE41" s="89"/>
      <c r="FF41" s="89"/>
      <c r="FG41" s="89"/>
      <c r="FI41" s="86"/>
      <c r="FJ41" s="89"/>
      <c r="FK41" s="89"/>
      <c r="FL41" s="89"/>
      <c r="FM41" s="89"/>
      <c r="FN41" s="89"/>
      <c r="FO41" s="89"/>
      <c r="FP41" s="89"/>
      <c r="FR41" s="86"/>
      <c r="FS41" s="89"/>
      <c r="FT41" s="89"/>
      <c r="FU41" s="89"/>
      <c r="FV41" s="89"/>
      <c r="FW41" s="89"/>
      <c r="FX41" s="89"/>
      <c r="FY41" s="89"/>
      <c r="GA41" s="86"/>
      <c r="GB41" s="89"/>
      <c r="GC41" s="89"/>
      <c r="GD41" s="89"/>
      <c r="GE41" s="89"/>
      <c r="GF41" s="89"/>
      <c r="GG41" s="89"/>
      <c r="GH41" s="89"/>
      <c r="GJ41" s="86"/>
      <c r="GK41" s="89"/>
      <c r="GL41" s="89"/>
      <c r="GM41" s="89"/>
      <c r="GN41" s="89"/>
      <c r="GO41" s="89"/>
      <c r="GP41" s="89"/>
      <c r="GQ41" s="89"/>
      <c r="GS41" s="86"/>
      <c r="GT41" s="89"/>
      <c r="GU41" s="89"/>
      <c r="GV41" s="89"/>
      <c r="GW41" s="89"/>
      <c r="GX41" s="89"/>
      <c r="GY41" s="89"/>
      <c r="GZ41" s="89"/>
      <c r="HB41" s="86"/>
      <c r="HC41" s="89"/>
      <c r="HD41" s="89"/>
      <c r="HE41" s="89"/>
      <c r="HF41" s="89"/>
      <c r="HG41" s="89"/>
      <c r="HH41" s="89"/>
      <c r="HI41" s="89"/>
      <c r="HK41" s="86"/>
      <c r="HL41" s="89"/>
      <c r="HM41" s="89"/>
      <c r="HN41" s="89"/>
      <c r="HO41" s="89"/>
      <c r="HP41" s="89"/>
      <c r="HQ41" s="89"/>
      <c r="HR41" s="89"/>
      <c r="HT41" s="86"/>
      <c r="HU41" s="89"/>
      <c r="HV41" s="89"/>
      <c r="HW41" s="89"/>
      <c r="HX41" s="89"/>
      <c r="HY41" s="89"/>
      <c r="HZ41" s="89"/>
      <c r="IA41" s="89"/>
      <c r="IC41" s="86"/>
      <c r="ID41" s="89"/>
      <c r="IE41" s="89"/>
      <c r="IF41" s="89"/>
      <c r="IG41" s="89"/>
      <c r="IH41" s="89"/>
      <c r="II41" s="89"/>
      <c r="IJ41" s="89"/>
      <c r="IL41" s="86"/>
      <c r="IM41" s="89"/>
      <c r="IN41" s="89"/>
      <c r="IO41" s="89"/>
      <c r="IP41" s="89"/>
      <c r="IQ41" s="89"/>
      <c r="IR41" s="89"/>
      <c r="IS41" s="89"/>
      <c r="IU41" s="86"/>
      <c r="IV41" s="89"/>
      <c r="IW41" s="89"/>
      <c r="IX41" s="89"/>
      <c r="IY41" s="89"/>
      <c r="IZ41" s="89"/>
      <c r="JA41" s="89"/>
      <c r="JB41" s="89"/>
      <c r="JD41" s="86"/>
      <c r="JE41" s="89"/>
      <c r="JF41" s="89"/>
      <c r="JG41" s="89"/>
      <c r="JH41" s="89"/>
      <c r="JI41" s="89"/>
      <c r="JJ41" s="89"/>
      <c r="JK41" s="89"/>
      <c r="JM41" s="86"/>
      <c r="JN41" s="89"/>
      <c r="JO41" s="89"/>
      <c r="JP41" s="89"/>
      <c r="JQ41" s="89"/>
      <c r="JR41" s="89"/>
      <c r="JS41" s="89"/>
      <c r="JT41" s="89"/>
      <c r="JV41" s="86"/>
      <c r="JW41" s="89"/>
      <c r="JX41" s="89"/>
      <c r="JY41" s="89"/>
      <c r="JZ41" s="89"/>
      <c r="KA41" s="89"/>
      <c r="KB41" s="89"/>
      <c r="KC41" s="89"/>
      <c r="KE41" s="86"/>
      <c r="KF41" s="89"/>
      <c r="KG41" s="89"/>
      <c r="KH41" s="89"/>
      <c r="KI41" s="89"/>
      <c r="KJ41" s="89"/>
      <c r="KK41" s="89"/>
      <c r="KL41" s="89"/>
      <c r="KN41" s="86"/>
      <c r="KO41" s="89"/>
      <c r="KP41" s="89"/>
      <c r="KQ41" s="89"/>
      <c r="KR41" s="89"/>
      <c r="KS41" s="89"/>
      <c r="KT41" s="89"/>
      <c r="KU41" s="89"/>
      <c r="KW41" s="86"/>
      <c r="KX41" s="89"/>
      <c r="KY41" s="89"/>
      <c r="KZ41" s="89"/>
      <c r="LA41" s="89"/>
      <c r="LB41" s="89"/>
      <c r="LC41" s="89"/>
      <c r="LD41" s="89"/>
      <c r="LF41" s="86"/>
      <c r="LG41" s="89"/>
      <c r="LH41" s="89"/>
      <c r="LI41" s="89"/>
      <c r="LJ41" s="89"/>
      <c r="LK41" s="89"/>
      <c r="LL41" s="89"/>
      <c r="LM41" s="89"/>
      <c r="LO41" s="86"/>
      <c r="LP41" s="89"/>
      <c r="LQ41" s="89"/>
      <c r="LR41" s="89"/>
      <c r="LS41" s="89"/>
      <c r="LT41" s="89"/>
      <c r="LU41" s="89"/>
      <c r="LV41" s="89"/>
      <c r="LX41" s="86"/>
      <c r="LY41" s="89"/>
      <c r="LZ41" s="89"/>
      <c r="MA41" s="89"/>
      <c r="MB41" s="89"/>
      <c r="MC41" s="89"/>
      <c r="MD41" s="89"/>
      <c r="ME41" s="89"/>
      <c r="MG41" s="86"/>
      <c r="MH41" s="89"/>
      <c r="MI41" s="89"/>
      <c r="MJ41" s="89"/>
      <c r="MK41" s="89"/>
      <c r="ML41" s="89"/>
      <c r="MM41" s="89"/>
      <c r="MN41" s="89"/>
      <c r="MP41" s="86"/>
      <c r="MQ41" s="89"/>
      <c r="MR41" s="89"/>
      <c r="MS41" s="89"/>
      <c r="MT41" s="89"/>
      <c r="MU41" s="89"/>
      <c r="MV41" s="89"/>
      <c r="MW41" s="89"/>
      <c r="MY41" s="86"/>
      <c r="MZ41" s="89"/>
      <c r="NA41" s="89"/>
      <c r="NB41" s="89"/>
      <c r="NC41" s="89"/>
      <c r="ND41" s="89"/>
      <c r="NE41" s="89"/>
      <c r="NF41" s="89"/>
      <c r="NH41" s="86"/>
      <c r="NI41" s="89"/>
      <c r="NJ41" s="89"/>
      <c r="NK41" s="89"/>
      <c r="NL41" s="89"/>
      <c r="NM41" s="89"/>
      <c r="NN41" s="89"/>
      <c r="NO41" s="89"/>
      <c r="NQ41" s="86"/>
      <c r="NR41" s="89"/>
      <c r="NS41" s="89"/>
      <c r="NT41" s="89"/>
      <c r="NU41" s="89"/>
      <c r="NV41" s="89"/>
      <c r="NW41" s="89"/>
      <c r="NX41" s="89"/>
      <c r="NZ41" s="86"/>
      <c r="OA41" s="89"/>
      <c r="OB41" s="89"/>
      <c r="OC41" s="89"/>
      <c r="OD41" s="89"/>
      <c r="OE41" s="89"/>
      <c r="OF41" s="89"/>
      <c r="OG41" s="89"/>
      <c r="OI41" s="86"/>
      <c r="OJ41" s="89"/>
      <c r="OK41" s="89"/>
      <c r="OL41" s="89"/>
      <c r="OM41" s="89"/>
      <c r="ON41" s="89"/>
      <c r="OO41" s="89"/>
      <c r="OP41" s="89"/>
      <c r="OR41" s="86"/>
      <c r="OS41" s="89"/>
      <c r="OT41" s="89"/>
      <c r="OU41" s="89"/>
      <c r="OV41" s="89"/>
      <c r="OW41" s="89"/>
      <c r="OX41" s="89"/>
      <c r="OY41" s="89"/>
      <c r="PA41" s="86"/>
      <c r="PB41" s="89"/>
      <c r="PC41" s="89"/>
      <c r="PD41" s="89"/>
      <c r="PE41" s="89"/>
      <c r="PF41" s="89"/>
      <c r="PG41" s="89"/>
      <c r="PH41" s="89"/>
      <c r="PJ41" s="86"/>
      <c r="PK41" s="89"/>
      <c r="PL41" s="89"/>
      <c r="PM41" s="89"/>
      <c r="PN41" s="89"/>
      <c r="PO41" s="89"/>
      <c r="PP41" s="89"/>
      <c r="PQ41" s="89"/>
      <c r="PS41" s="86"/>
      <c r="PT41" s="89"/>
      <c r="PU41" s="89"/>
      <c r="PV41" s="89"/>
      <c r="PW41" s="89"/>
      <c r="PX41" s="89"/>
      <c r="PY41" s="89"/>
      <c r="PZ41" s="89"/>
      <c r="QB41" s="86"/>
      <c r="QC41" s="89"/>
      <c r="QD41" s="89"/>
      <c r="QE41" s="89"/>
      <c r="QF41" s="89"/>
      <c r="QG41" s="89"/>
      <c r="QH41" s="89"/>
      <c r="QI41" s="89"/>
      <c r="QK41" s="86"/>
      <c r="QL41" s="89"/>
      <c r="QM41" s="89"/>
      <c r="QN41" s="89"/>
      <c r="QO41" s="89"/>
      <c r="QP41" s="89"/>
      <c r="QQ41" s="89"/>
      <c r="QR41" s="89"/>
      <c r="QT41" s="86"/>
      <c r="QU41" s="89"/>
      <c r="QV41" s="89"/>
      <c r="QW41" s="89"/>
      <c r="QX41" s="89"/>
      <c r="QY41" s="89"/>
      <c r="QZ41" s="89"/>
      <c r="RA41" s="89"/>
      <c r="RC41" s="129"/>
      <c r="RD41" s="128"/>
      <c r="RE41" s="128"/>
      <c r="RF41" s="128"/>
      <c r="RG41" s="128"/>
      <c r="RH41" s="128"/>
      <c r="RI41" s="128"/>
      <c r="RJ41" s="128"/>
    </row>
    <row r="42" spans="1:478">
      <c r="A42" s="81"/>
      <c r="B42" s="81"/>
      <c r="C42" s="86"/>
      <c r="D42" s="89"/>
      <c r="E42" s="89"/>
      <c r="F42" s="89"/>
      <c r="G42" s="89"/>
      <c r="H42" s="163"/>
      <c r="I42" s="89"/>
      <c r="J42" s="89"/>
      <c r="L42" s="86"/>
      <c r="M42" s="89"/>
      <c r="N42" s="89"/>
      <c r="O42" s="89"/>
      <c r="P42" s="89"/>
      <c r="Q42" s="89"/>
      <c r="R42" s="89"/>
      <c r="S42" s="89"/>
      <c r="U42" s="86"/>
      <c r="V42" s="89"/>
      <c r="W42" s="89"/>
      <c r="X42" s="89"/>
      <c r="Y42" s="89"/>
      <c r="Z42" s="163"/>
      <c r="AA42" s="89"/>
      <c r="AB42" s="89"/>
      <c r="AD42" s="86"/>
      <c r="AE42" s="89"/>
      <c r="AF42" s="89"/>
      <c r="AG42" s="89"/>
      <c r="AH42" s="89"/>
      <c r="AI42" s="89"/>
      <c r="AJ42" s="89"/>
      <c r="AK42" s="89"/>
      <c r="AM42" s="86"/>
      <c r="AN42" s="89"/>
      <c r="AO42" s="89"/>
      <c r="AP42" s="89"/>
      <c r="AQ42" s="89"/>
      <c r="AR42" s="89"/>
      <c r="AS42" s="89"/>
      <c r="AT42" s="89"/>
      <c r="AV42" s="86"/>
      <c r="AW42" s="89"/>
      <c r="AX42" s="89"/>
      <c r="AY42" s="89"/>
      <c r="AZ42" s="89"/>
      <c r="BA42" s="89"/>
      <c r="BB42" s="89"/>
      <c r="BC42" s="89"/>
      <c r="BE42" s="86"/>
      <c r="BF42" s="89"/>
      <c r="BG42" s="89"/>
      <c r="BH42" s="89"/>
      <c r="BI42" s="89"/>
      <c r="BJ42" s="89"/>
      <c r="BK42" s="89"/>
      <c r="BL42" s="89"/>
      <c r="BN42" s="86"/>
      <c r="BO42" s="89"/>
      <c r="BP42" s="89"/>
      <c r="BQ42" s="89"/>
      <c r="BR42" s="89"/>
      <c r="BS42" s="89"/>
      <c r="BT42" s="89"/>
      <c r="BU42" s="89"/>
      <c r="BW42" s="86"/>
      <c r="BX42" s="89"/>
      <c r="BY42" s="89"/>
      <c r="BZ42" s="89"/>
      <c r="CA42" s="89"/>
      <c r="CB42" s="89"/>
      <c r="CC42" s="89"/>
      <c r="CD42" s="89"/>
      <c r="CF42" s="86"/>
      <c r="CG42" s="89"/>
      <c r="CH42" s="89"/>
      <c r="CI42" s="89"/>
      <c r="CJ42" s="89"/>
      <c r="CK42" s="89"/>
      <c r="CL42" s="89"/>
      <c r="CM42" s="89"/>
      <c r="CO42" s="86"/>
      <c r="CP42" s="89"/>
      <c r="CQ42" s="89"/>
      <c r="CR42" s="89"/>
      <c r="CS42" s="89"/>
      <c r="CT42" s="89"/>
      <c r="CU42" s="89"/>
      <c r="CV42" s="89"/>
      <c r="CX42" s="86"/>
      <c r="CY42" s="89"/>
      <c r="CZ42" s="89"/>
      <c r="DA42" s="89"/>
      <c r="DB42" s="89"/>
      <c r="DC42" s="89"/>
      <c r="DD42" s="89"/>
      <c r="DE42" s="89"/>
      <c r="DG42" s="86"/>
      <c r="DH42" s="89"/>
      <c r="DI42" s="89"/>
      <c r="DJ42" s="89"/>
      <c r="DK42" s="89"/>
      <c r="DL42" s="89"/>
      <c r="DM42" s="89"/>
      <c r="DN42" s="89"/>
      <c r="DP42" s="86"/>
      <c r="DQ42" s="89"/>
      <c r="DR42" s="89"/>
      <c r="DS42" s="89"/>
      <c r="DT42" s="89"/>
      <c r="DU42" s="89"/>
      <c r="DV42" s="89"/>
      <c r="DW42" s="89"/>
      <c r="DY42" s="86"/>
      <c r="DZ42" s="89"/>
      <c r="EA42" s="89"/>
      <c r="EB42" s="89"/>
      <c r="EC42" s="89"/>
      <c r="ED42" s="89"/>
      <c r="EE42" s="89"/>
      <c r="EF42" s="89"/>
      <c r="EH42" s="86"/>
      <c r="EI42" s="89"/>
      <c r="EJ42" s="89"/>
      <c r="EK42" s="89"/>
      <c r="EL42" s="89"/>
      <c r="EM42" s="89"/>
      <c r="EN42" s="89"/>
      <c r="EO42" s="89"/>
      <c r="EQ42" s="86"/>
      <c r="ER42" s="89"/>
      <c r="ES42" s="89"/>
      <c r="ET42" s="89"/>
      <c r="EU42" s="89"/>
      <c r="EV42" s="89"/>
      <c r="EW42" s="89"/>
      <c r="EX42" s="89"/>
      <c r="EZ42" s="86"/>
      <c r="FA42" s="89"/>
      <c r="FB42" s="89"/>
      <c r="FC42" s="89"/>
      <c r="FD42" s="89"/>
      <c r="FE42" s="89"/>
      <c r="FF42" s="89"/>
      <c r="FG42" s="89"/>
      <c r="FI42" s="86"/>
      <c r="FJ42" s="89"/>
      <c r="FK42" s="89"/>
      <c r="FL42" s="89"/>
      <c r="FM42" s="89"/>
      <c r="FN42" s="89"/>
      <c r="FO42" s="89"/>
      <c r="FP42" s="89"/>
      <c r="FR42" s="86"/>
      <c r="FS42" s="89"/>
      <c r="FT42" s="89"/>
      <c r="FU42" s="89"/>
      <c r="FV42" s="89"/>
      <c r="FW42" s="89"/>
      <c r="FX42" s="89"/>
      <c r="FY42" s="89"/>
      <c r="GA42" s="86"/>
      <c r="GB42" s="89"/>
      <c r="GC42" s="89"/>
      <c r="GD42" s="89"/>
      <c r="GE42" s="89"/>
      <c r="GF42" s="89"/>
      <c r="GG42" s="89"/>
      <c r="GH42" s="89"/>
      <c r="GJ42" s="86"/>
      <c r="GK42" s="89"/>
      <c r="GL42" s="89"/>
      <c r="GM42" s="89"/>
      <c r="GN42" s="89"/>
      <c r="GO42" s="89"/>
      <c r="GP42" s="89"/>
      <c r="GQ42" s="89"/>
      <c r="GS42" s="86"/>
      <c r="GT42" s="89"/>
      <c r="GU42" s="89"/>
      <c r="GV42" s="89"/>
      <c r="GW42" s="89"/>
      <c r="GX42" s="89"/>
      <c r="GY42" s="89"/>
      <c r="GZ42" s="89"/>
      <c r="HB42" s="86"/>
      <c r="HC42" s="89"/>
      <c r="HD42" s="89"/>
      <c r="HE42" s="89"/>
      <c r="HF42" s="89"/>
      <c r="HG42" s="89"/>
      <c r="HH42" s="89"/>
      <c r="HI42" s="89"/>
      <c r="HK42" s="86"/>
      <c r="HL42" s="89"/>
      <c r="HM42" s="89"/>
      <c r="HN42" s="89"/>
      <c r="HO42" s="89"/>
      <c r="HP42" s="89"/>
      <c r="HQ42" s="89"/>
      <c r="HR42" s="89"/>
      <c r="HT42" s="86"/>
      <c r="HU42" s="89"/>
      <c r="HV42" s="89"/>
      <c r="HW42" s="89"/>
      <c r="HX42" s="89"/>
      <c r="HY42" s="89"/>
      <c r="HZ42" s="89"/>
      <c r="IA42" s="89"/>
      <c r="IC42" s="86"/>
      <c r="ID42" s="89"/>
      <c r="IE42" s="89"/>
      <c r="IF42" s="89"/>
      <c r="IG42" s="89"/>
      <c r="IH42" s="89"/>
      <c r="II42" s="89"/>
      <c r="IJ42" s="89"/>
      <c r="IL42" s="86"/>
      <c r="IM42" s="89"/>
      <c r="IN42" s="89"/>
      <c r="IO42" s="89"/>
      <c r="IP42" s="89"/>
      <c r="IQ42" s="89"/>
      <c r="IR42" s="89"/>
      <c r="IS42" s="89"/>
      <c r="IU42" s="86"/>
      <c r="IV42" s="89"/>
      <c r="IW42" s="89"/>
      <c r="IX42" s="89"/>
      <c r="IY42" s="89"/>
      <c r="IZ42" s="89"/>
      <c r="JA42" s="89"/>
      <c r="JB42" s="89"/>
      <c r="JD42" s="86"/>
      <c r="JE42" s="89"/>
      <c r="JF42" s="89"/>
      <c r="JG42" s="89"/>
      <c r="JH42" s="89"/>
      <c r="JI42" s="89"/>
      <c r="JJ42" s="89"/>
      <c r="JK42" s="89"/>
      <c r="JM42" s="86"/>
      <c r="JN42" s="89"/>
      <c r="JO42" s="89"/>
      <c r="JP42" s="89"/>
      <c r="JQ42" s="89"/>
      <c r="JR42" s="89"/>
      <c r="JS42" s="89"/>
      <c r="JT42" s="89"/>
      <c r="JV42" s="86"/>
      <c r="JW42" s="89"/>
      <c r="JX42" s="89"/>
      <c r="JY42" s="89"/>
      <c r="JZ42" s="89"/>
      <c r="KA42" s="89"/>
      <c r="KB42" s="89"/>
      <c r="KC42" s="89"/>
      <c r="KE42" s="86"/>
      <c r="KF42" s="89"/>
      <c r="KG42" s="89"/>
      <c r="KH42" s="89"/>
      <c r="KI42" s="89"/>
      <c r="KJ42" s="89"/>
      <c r="KK42" s="89"/>
      <c r="KL42" s="89"/>
      <c r="KN42" s="86"/>
      <c r="KO42" s="89"/>
      <c r="KP42" s="89"/>
      <c r="KQ42" s="89"/>
      <c r="KR42" s="89"/>
      <c r="KS42" s="89"/>
      <c r="KT42" s="89"/>
      <c r="KU42" s="89"/>
      <c r="KW42" s="86"/>
      <c r="KX42" s="89"/>
      <c r="KY42" s="89"/>
      <c r="KZ42" s="89"/>
      <c r="LA42" s="89"/>
      <c r="LB42" s="89"/>
      <c r="LC42" s="89"/>
      <c r="LD42" s="89"/>
      <c r="LF42" s="86"/>
      <c r="LG42" s="89"/>
      <c r="LH42" s="89"/>
      <c r="LI42" s="89"/>
      <c r="LJ42" s="89"/>
      <c r="LK42" s="89"/>
      <c r="LL42" s="89"/>
      <c r="LM42" s="89"/>
      <c r="LO42" s="86"/>
      <c r="LP42" s="89"/>
      <c r="LQ42" s="89"/>
      <c r="LR42" s="89"/>
      <c r="LS42" s="89"/>
      <c r="LT42" s="89"/>
      <c r="LU42" s="89"/>
      <c r="LV42" s="89"/>
      <c r="LX42" s="86"/>
      <c r="LY42" s="89"/>
      <c r="LZ42" s="89"/>
      <c r="MA42" s="89"/>
      <c r="MB42" s="89"/>
      <c r="MC42" s="89"/>
      <c r="MD42" s="89"/>
      <c r="ME42" s="89"/>
      <c r="MG42" s="86"/>
      <c r="MH42" s="89"/>
      <c r="MI42" s="89"/>
      <c r="MJ42" s="89"/>
      <c r="MK42" s="89"/>
      <c r="ML42" s="89"/>
      <c r="MM42" s="89"/>
      <c r="MN42" s="89"/>
      <c r="MP42" s="86"/>
      <c r="MQ42" s="89"/>
      <c r="MR42" s="89"/>
      <c r="MS42" s="89"/>
      <c r="MT42" s="89"/>
      <c r="MU42" s="89"/>
      <c r="MV42" s="89"/>
      <c r="MW42" s="89"/>
      <c r="MY42" s="86"/>
      <c r="MZ42" s="89"/>
      <c r="NA42" s="89"/>
      <c r="NB42" s="89"/>
      <c r="NC42" s="89"/>
      <c r="ND42" s="89"/>
      <c r="NE42" s="89"/>
      <c r="NF42" s="89"/>
      <c r="NH42" s="86"/>
      <c r="NI42" s="89"/>
      <c r="NJ42" s="89"/>
      <c r="NK42" s="89"/>
      <c r="NL42" s="89"/>
      <c r="NM42" s="89"/>
      <c r="NN42" s="89"/>
      <c r="NO42" s="89"/>
      <c r="NQ42" s="86"/>
      <c r="NR42" s="89"/>
      <c r="NS42" s="89"/>
      <c r="NT42" s="89"/>
      <c r="NU42" s="89"/>
      <c r="NV42" s="89"/>
      <c r="NW42" s="89"/>
      <c r="NX42" s="89"/>
      <c r="NZ42" s="86"/>
      <c r="OA42" s="89"/>
      <c r="OB42" s="89"/>
      <c r="OC42" s="89"/>
      <c r="OD42" s="89"/>
      <c r="OE42" s="89"/>
      <c r="OF42" s="89"/>
      <c r="OG42" s="89"/>
      <c r="OI42" s="86"/>
      <c r="OJ42" s="89"/>
      <c r="OK42" s="89"/>
      <c r="OL42" s="89"/>
      <c r="OM42" s="89"/>
      <c r="ON42" s="89"/>
      <c r="OO42" s="89"/>
      <c r="OP42" s="89"/>
      <c r="OR42" s="86"/>
      <c r="OS42" s="89"/>
      <c r="OT42" s="89"/>
      <c r="OU42" s="89"/>
      <c r="OV42" s="89"/>
      <c r="OW42" s="89"/>
      <c r="OX42" s="89"/>
      <c r="OY42" s="89"/>
      <c r="PA42" s="86"/>
      <c r="PB42" s="89"/>
      <c r="PC42" s="89"/>
      <c r="PD42" s="89"/>
      <c r="PE42" s="89"/>
      <c r="PF42" s="89"/>
      <c r="PG42" s="89"/>
      <c r="PH42" s="89"/>
      <c r="PJ42" s="86"/>
      <c r="PK42" s="89"/>
      <c r="PL42" s="89"/>
      <c r="PM42" s="89"/>
      <c r="PN42" s="89"/>
      <c r="PO42" s="89"/>
      <c r="PP42" s="89"/>
      <c r="PQ42" s="89"/>
      <c r="PS42" s="86"/>
      <c r="PT42" s="89"/>
      <c r="PU42" s="89"/>
      <c r="PV42" s="89"/>
      <c r="PW42" s="89"/>
      <c r="PX42" s="89"/>
      <c r="PY42" s="89"/>
      <c r="PZ42" s="89"/>
      <c r="QB42" s="86"/>
      <c r="QC42" s="89"/>
      <c r="QD42" s="89"/>
      <c r="QE42" s="89"/>
      <c r="QF42" s="89"/>
      <c r="QG42" s="89"/>
      <c r="QH42" s="89"/>
      <c r="QI42" s="89"/>
      <c r="QK42" s="86"/>
      <c r="QL42" s="89"/>
      <c r="QM42" s="89"/>
      <c r="QN42" s="89"/>
      <c r="QO42" s="89"/>
      <c r="QP42" s="89"/>
      <c r="QQ42" s="89"/>
      <c r="QR42" s="89"/>
      <c r="QT42" s="86"/>
      <c r="QU42" s="89"/>
      <c r="QV42" s="89"/>
      <c r="QW42" s="89"/>
      <c r="QX42" s="89"/>
      <c r="QY42" s="89"/>
      <c r="QZ42" s="89"/>
      <c r="RA42" s="89"/>
      <c r="RC42" s="129"/>
      <c r="RD42" s="128"/>
      <c r="RE42" s="128"/>
      <c r="RF42" s="128"/>
      <c r="RG42" s="128"/>
      <c r="RH42" s="128"/>
      <c r="RI42" s="131"/>
      <c r="RJ42" s="131"/>
    </row>
    <row r="43" spans="1:478">
      <c r="A43" s="81"/>
      <c r="B43" s="81"/>
      <c r="C43" s="94"/>
      <c r="D43" s="95"/>
      <c r="E43" s="95"/>
      <c r="F43" s="95"/>
      <c r="G43" s="95"/>
      <c r="H43" s="165"/>
      <c r="I43" s="89"/>
      <c r="J43" s="89"/>
      <c r="L43" s="94"/>
      <c r="M43" s="95"/>
      <c r="N43" s="95"/>
      <c r="O43" s="95"/>
      <c r="P43" s="95"/>
      <c r="Q43" s="95"/>
      <c r="R43" s="89"/>
      <c r="S43" s="89"/>
      <c r="U43" s="94"/>
      <c r="V43" s="95"/>
      <c r="W43" s="95"/>
      <c r="X43" s="95"/>
      <c r="Y43" s="95"/>
      <c r="Z43" s="165"/>
      <c r="AA43" s="89"/>
      <c r="AB43" s="89"/>
      <c r="AD43" s="94"/>
      <c r="AE43" s="95"/>
      <c r="AF43" s="95"/>
      <c r="AG43" s="95"/>
      <c r="AH43" s="95"/>
      <c r="AI43" s="95"/>
      <c r="AJ43" s="89"/>
      <c r="AK43" s="89"/>
      <c r="AM43" s="94"/>
      <c r="AN43" s="95"/>
      <c r="AO43" s="95"/>
      <c r="AP43" s="95"/>
      <c r="AQ43" s="95"/>
      <c r="AR43" s="95"/>
      <c r="AS43" s="89"/>
      <c r="AT43" s="89"/>
      <c r="AV43" s="94"/>
      <c r="AW43" s="95"/>
      <c r="AX43" s="95"/>
      <c r="AY43" s="95"/>
      <c r="AZ43" s="95"/>
      <c r="BA43" s="95"/>
      <c r="BB43" s="89"/>
      <c r="BC43" s="89"/>
      <c r="BE43" s="94"/>
      <c r="BF43" s="95"/>
      <c r="BG43" s="95"/>
      <c r="BH43" s="95"/>
      <c r="BI43" s="95"/>
      <c r="BJ43" s="95"/>
      <c r="BK43" s="89"/>
      <c r="BL43" s="89"/>
      <c r="BN43" s="94"/>
      <c r="BO43" s="95"/>
      <c r="BP43" s="95"/>
      <c r="BQ43" s="95"/>
      <c r="BR43" s="95"/>
      <c r="BS43" s="95"/>
      <c r="BT43" s="89"/>
      <c r="BU43" s="89"/>
      <c r="BW43" s="94"/>
      <c r="BX43" s="95"/>
      <c r="BY43" s="95"/>
      <c r="BZ43" s="95"/>
      <c r="CA43" s="95"/>
      <c r="CB43" s="95"/>
      <c r="CC43" s="89"/>
      <c r="CD43" s="89"/>
      <c r="CF43" s="94"/>
      <c r="CG43" s="95"/>
      <c r="CH43" s="95"/>
      <c r="CI43" s="95"/>
      <c r="CJ43" s="95"/>
      <c r="CK43" s="95"/>
      <c r="CL43" s="89"/>
      <c r="CM43" s="89"/>
      <c r="CO43" s="94"/>
      <c r="CP43" s="95"/>
      <c r="CQ43" s="95"/>
      <c r="CR43" s="95"/>
      <c r="CS43" s="95"/>
      <c r="CT43" s="95"/>
      <c r="CU43" s="89"/>
      <c r="CV43" s="89"/>
      <c r="CX43" s="94"/>
      <c r="CY43" s="95"/>
      <c r="CZ43" s="95"/>
      <c r="DA43" s="95"/>
      <c r="DB43" s="95"/>
      <c r="DC43" s="95"/>
      <c r="DD43" s="89"/>
      <c r="DE43" s="89"/>
      <c r="DG43" s="94"/>
      <c r="DH43" s="95"/>
      <c r="DI43" s="95"/>
      <c r="DJ43" s="95"/>
      <c r="DK43" s="95"/>
      <c r="DL43" s="95"/>
      <c r="DM43" s="89"/>
      <c r="DN43" s="89"/>
      <c r="DP43" s="94"/>
      <c r="DQ43" s="95"/>
      <c r="DR43" s="95"/>
      <c r="DS43" s="95"/>
      <c r="DT43" s="95"/>
      <c r="DU43" s="95"/>
      <c r="DV43" s="89"/>
      <c r="DW43" s="89"/>
      <c r="DY43" s="94"/>
      <c r="DZ43" s="95"/>
      <c r="EA43" s="95"/>
      <c r="EB43" s="95"/>
      <c r="EC43" s="95"/>
      <c r="ED43" s="95"/>
      <c r="EE43" s="89"/>
      <c r="EF43" s="89"/>
      <c r="EH43" s="94"/>
      <c r="EI43" s="95"/>
      <c r="EJ43" s="95"/>
      <c r="EK43" s="95"/>
      <c r="EL43" s="95"/>
      <c r="EM43" s="95"/>
      <c r="EN43" s="89"/>
      <c r="EO43" s="89"/>
      <c r="EQ43" s="94"/>
      <c r="ER43" s="95"/>
      <c r="ES43" s="95"/>
      <c r="ET43" s="95"/>
      <c r="EU43" s="95"/>
      <c r="EV43" s="95"/>
      <c r="EW43" s="89"/>
      <c r="EX43" s="89"/>
      <c r="EZ43" s="94"/>
      <c r="FA43" s="95"/>
      <c r="FB43" s="95"/>
      <c r="FC43" s="95"/>
      <c r="FD43" s="95"/>
      <c r="FE43" s="95"/>
      <c r="FF43" s="89"/>
      <c r="FG43" s="89"/>
      <c r="FI43" s="94"/>
      <c r="FJ43" s="95"/>
      <c r="FK43" s="95"/>
      <c r="FL43" s="95"/>
      <c r="FM43" s="95"/>
      <c r="FN43" s="95"/>
      <c r="FO43" s="89"/>
      <c r="FP43" s="89"/>
      <c r="FR43" s="94"/>
      <c r="FS43" s="95"/>
      <c r="FT43" s="95"/>
      <c r="FU43" s="95"/>
      <c r="FV43" s="95"/>
      <c r="FW43" s="95"/>
      <c r="FX43" s="89"/>
      <c r="FY43" s="89"/>
      <c r="GA43" s="94"/>
      <c r="GB43" s="95"/>
      <c r="GC43" s="95"/>
      <c r="GD43" s="95"/>
      <c r="GE43" s="95"/>
      <c r="GF43" s="95"/>
      <c r="GG43" s="89"/>
      <c r="GH43" s="89"/>
      <c r="GJ43" s="94"/>
      <c r="GK43" s="95"/>
      <c r="GL43" s="95"/>
      <c r="GM43" s="95"/>
      <c r="GN43" s="95"/>
      <c r="GO43" s="95"/>
      <c r="GP43" s="89"/>
      <c r="GQ43" s="89"/>
      <c r="GS43" s="94"/>
      <c r="GT43" s="95"/>
      <c r="GU43" s="95"/>
      <c r="GV43" s="95"/>
      <c r="GW43" s="95"/>
      <c r="GX43" s="95"/>
      <c r="GY43" s="89"/>
      <c r="GZ43" s="89"/>
      <c r="HB43" s="94"/>
      <c r="HC43" s="95"/>
      <c r="HD43" s="95"/>
      <c r="HE43" s="95"/>
      <c r="HF43" s="95"/>
      <c r="HG43" s="95"/>
      <c r="HH43" s="89"/>
      <c r="HI43" s="89"/>
      <c r="HK43" s="94"/>
      <c r="HL43" s="95"/>
      <c r="HM43" s="95"/>
      <c r="HN43" s="95"/>
      <c r="HO43" s="95"/>
      <c r="HP43" s="95"/>
      <c r="HQ43" s="89"/>
      <c r="HR43" s="89"/>
      <c r="HT43" s="94"/>
      <c r="HU43" s="95"/>
      <c r="HV43" s="95"/>
      <c r="HW43" s="95"/>
      <c r="HX43" s="95"/>
      <c r="HY43" s="95"/>
      <c r="HZ43" s="89"/>
      <c r="IA43" s="89"/>
      <c r="IC43" s="94"/>
      <c r="ID43" s="95"/>
      <c r="IE43" s="95"/>
      <c r="IF43" s="95"/>
      <c r="IG43" s="95"/>
      <c r="IH43" s="95"/>
      <c r="II43" s="89"/>
      <c r="IJ43" s="89"/>
      <c r="IL43" s="94"/>
      <c r="IM43" s="95"/>
      <c r="IN43" s="95"/>
      <c r="IO43" s="95"/>
      <c r="IP43" s="95"/>
      <c r="IQ43" s="95"/>
      <c r="IR43" s="89"/>
      <c r="IS43" s="89"/>
      <c r="IU43" s="94"/>
      <c r="IV43" s="95"/>
      <c r="IW43" s="95"/>
      <c r="IX43" s="95"/>
      <c r="IY43" s="95"/>
      <c r="IZ43" s="95"/>
      <c r="JA43" s="89"/>
      <c r="JB43" s="89"/>
      <c r="JD43" s="94"/>
      <c r="JE43" s="95"/>
      <c r="JF43" s="95"/>
      <c r="JG43" s="95"/>
      <c r="JH43" s="95"/>
      <c r="JI43" s="95"/>
      <c r="JJ43" s="89"/>
      <c r="JK43" s="89"/>
      <c r="JM43" s="94"/>
      <c r="JN43" s="95"/>
      <c r="JO43" s="95"/>
      <c r="JP43" s="95"/>
      <c r="JQ43" s="95"/>
      <c r="JR43" s="95"/>
      <c r="JS43" s="89"/>
      <c r="JT43" s="89"/>
      <c r="JV43" s="94"/>
      <c r="JW43" s="95"/>
      <c r="JX43" s="95"/>
      <c r="JY43" s="95"/>
      <c r="JZ43" s="95"/>
      <c r="KA43" s="95"/>
      <c r="KB43" s="89"/>
      <c r="KC43" s="89"/>
      <c r="KE43" s="94"/>
      <c r="KF43" s="95"/>
      <c r="KG43" s="95"/>
      <c r="KH43" s="95"/>
      <c r="KI43" s="95"/>
      <c r="KJ43" s="95"/>
      <c r="KK43" s="89"/>
      <c r="KL43" s="89"/>
      <c r="KN43" s="94"/>
      <c r="KO43" s="95"/>
      <c r="KP43" s="95"/>
      <c r="KQ43" s="95"/>
      <c r="KR43" s="95"/>
      <c r="KS43" s="95"/>
      <c r="KT43" s="89"/>
      <c r="KU43" s="89"/>
      <c r="KW43" s="94"/>
      <c r="KX43" s="95"/>
      <c r="KY43" s="95"/>
      <c r="KZ43" s="95"/>
      <c r="LA43" s="95"/>
      <c r="LB43" s="95"/>
      <c r="LC43" s="89"/>
      <c r="LD43" s="89"/>
      <c r="LF43" s="94"/>
      <c r="LG43" s="95"/>
      <c r="LH43" s="95"/>
      <c r="LI43" s="95"/>
      <c r="LJ43" s="95"/>
      <c r="LK43" s="95"/>
      <c r="LL43" s="89"/>
      <c r="LM43" s="89"/>
      <c r="LO43" s="94"/>
      <c r="LP43" s="95"/>
      <c r="LQ43" s="95"/>
      <c r="LR43" s="95"/>
      <c r="LS43" s="95"/>
      <c r="LT43" s="95"/>
      <c r="LU43" s="89"/>
      <c r="LV43" s="89"/>
      <c r="LX43" s="94"/>
      <c r="LY43" s="95"/>
      <c r="LZ43" s="95"/>
      <c r="MA43" s="95"/>
      <c r="MB43" s="95"/>
      <c r="MC43" s="95"/>
      <c r="MD43" s="89"/>
      <c r="ME43" s="89"/>
      <c r="MG43" s="94"/>
      <c r="MH43" s="95"/>
      <c r="MI43" s="95"/>
      <c r="MJ43" s="95"/>
      <c r="MK43" s="95"/>
      <c r="ML43" s="95"/>
      <c r="MM43" s="89"/>
      <c r="MN43" s="89"/>
      <c r="MP43" s="94"/>
      <c r="MQ43" s="95"/>
      <c r="MR43" s="95"/>
      <c r="MS43" s="95"/>
      <c r="MT43" s="95"/>
      <c r="MU43" s="95"/>
      <c r="MV43" s="89"/>
      <c r="MW43" s="89"/>
      <c r="MY43" s="94"/>
      <c r="MZ43" s="95"/>
      <c r="NA43" s="95"/>
      <c r="NB43" s="95"/>
      <c r="NC43" s="95"/>
      <c r="ND43" s="95"/>
      <c r="NE43" s="89"/>
      <c r="NF43" s="89"/>
      <c r="NH43" s="94"/>
      <c r="NI43" s="95"/>
      <c r="NJ43" s="95"/>
      <c r="NK43" s="95"/>
      <c r="NL43" s="95"/>
      <c r="NM43" s="95"/>
      <c r="NN43" s="89"/>
      <c r="NO43" s="89"/>
      <c r="NQ43" s="94"/>
      <c r="NR43" s="95"/>
      <c r="NS43" s="95"/>
      <c r="NT43" s="95"/>
      <c r="NU43" s="95"/>
      <c r="NV43" s="95"/>
      <c r="NW43" s="89"/>
      <c r="NX43" s="89"/>
      <c r="NZ43" s="94"/>
      <c r="OA43" s="95"/>
      <c r="OB43" s="95"/>
      <c r="OC43" s="95"/>
      <c r="OD43" s="95"/>
      <c r="OE43" s="95"/>
      <c r="OF43" s="89"/>
      <c r="OG43" s="89"/>
      <c r="OI43" s="94"/>
      <c r="OJ43" s="95"/>
      <c r="OK43" s="95"/>
      <c r="OL43" s="95"/>
      <c r="OM43" s="95"/>
      <c r="ON43" s="95"/>
      <c r="OO43" s="89"/>
      <c r="OP43" s="89"/>
      <c r="OR43" s="94"/>
      <c r="OS43" s="95"/>
      <c r="OT43" s="95"/>
      <c r="OU43" s="95"/>
      <c r="OV43" s="95"/>
      <c r="OW43" s="95"/>
      <c r="OX43" s="89"/>
      <c r="OY43" s="89"/>
      <c r="PA43" s="94"/>
      <c r="PB43" s="95"/>
      <c r="PC43" s="95"/>
      <c r="PD43" s="95"/>
      <c r="PE43" s="95"/>
      <c r="PF43" s="95"/>
      <c r="PG43" s="89"/>
      <c r="PH43" s="89"/>
      <c r="PJ43" s="94"/>
      <c r="PK43" s="95"/>
      <c r="PL43" s="95"/>
      <c r="PM43" s="95"/>
      <c r="PN43" s="95"/>
      <c r="PO43" s="95"/>
      <c r="PP43" s="89"/>
      <c r="PQ43" s="89"/>
      <c r="PS43" s="94"/>
      <c r="PT43" s="95"/>
      <c r="PU43" s="95"/>
      <c r="PV43" s="95"/>
      <c r="PW43" s="95"/>
      <c r="PX43" s="95"/>
      <c r="PY43" s="89"/>
      <c r="PZ43" s="89"/>
      <c r="QB43" s="94"/>
      <c r="QC43" s="95"/>
      <c r="QD43" s="95"/>
      <c r="QE43" s="95"/>
      <c r="QF43" s="95"/>
      <c r="QG43" s="95"/>
      <c r="QH43" s="89"/>
      <c r="QI43" s="89"/>
      <c r="QK43" s="94"/>
      <c r="QL43" s="95"/>
      <c r="QM43" s="95"/>
      <c r="QN43" s="95"/>
      <c r="QO43" s="95"/>
      <c r="QP43" s="95"/>
      <c r="QQ43" s="89"/>
      <c r="QR43" s="89"/>
      <c r="QT43" s="94"/>
      <c r="QU43" s="95"/>
      <c r="QV43" s="95"/>
      <c r="QW43" s="95"/>
      <c r="QX43" s="95"/>
      <c r="QY43" s="95"/>
      <c r="QZ43" s="89"/>
      <c r="RA43" s="89"/>
      <c r="RC43" s="130"/>
      <c r="RD43" s="131"/>
      <c r="RE43" s="131"/>
      <c r="RF43" s="131"/>
      <c r="RG43" s="131"/>
      <c r="RH43" s="166"/>
      <c r="RI43" s="128"/>
      <c r="RJ43" s="128"/>
    </row>
    <row r="44" spans="1:478" ht="5.25" customHeight="1">
      <c r="A44" s="96"/>
      <c r="B44" s="96"/>
      <c r="C44" s="97"/>
      <c r="D44" s="98"/>
      <c r="E44" s="98"/>
      <c r="F44" s="98"/>
      <c r="G44" s="98"/>
      <c r="H44" s="98"/>
      <c r="I44" s="91"/>
      <c r="J44" s="91"/>
      <c r="L44" s="97"/>
      <c r="M44" s="98"/>
      <c r="N44" s="98"/>
      <c r="O44" s="98"/>
      <c r="P44" s="98"/>
      <c r="Q44" s="98"/>
      <c r="R44" s="91"/>
      <c r="S44" s="91"/>
      <c r="U44" s="97"/>
      <c r="V44" s="98"/>
      <c r="W44" s="98"/>
      <c r="X44" s="98"/>
      <c r="Y44" s="98"/>
      <c r="Z44" s="98"/>
      <c r="AA44" s="91"/>
      <c r="AB44" s="91"/>
      <c r="AD44" s="97"/>
      <c r="AE44" s="98"/>
      <c r="AF44" s="98"/>
      <c r="AG44" s="98"/>
      <c r="AH44" s="98"/>
      <c r="AI44" s="98"/>
      <c r="AJ44" s="91"/>
      <c r="AK44" s="91"/>
      <c r="AM44" s="97"/>
      <c r="AN44" s="98"/>
      <c r="AO44" s="98"/>
      <c r="AP44" s="98"/>
      <c r="AQ44" s="98"/>
      <c r="AR44" s="98"/>
      <c r="AS44" s="91"/>
      <c r="AT44" s="91"/>
      <c r="AV44" s="97"/>
      <c r="AW44" s="98"/>
      <c r="AX44" s="98"/>
      <c r="AY44" s="98"/>
      <c r="AZ44" s="98"/>
      <c r="BA44" s="98"/>
      <c r="BB44" s="91"/>
      <c r="BC44" s="91"/>
      <c r="BE44" s="97"/>
      <c r="BF44" s="98"/>
      <c r="BG44" s="98"/>
      <c r="BH44" s="98"/>
      <c r="BI44" s="98"/>
      <c r="BJ44" s="98"/>
      <c r="BK44" s="91"/>
      <c r="BL44" s="91"/>
      <c r="BN44" s="97"/>
      <c r="BO44" s="98"/>
      <c r="BP44" s="98"/>
      <c r="BQ44" s="98"/>
      <c r="BR44" s="98"/>
      <c r="BS44" s="98"/>
      <c r="BT44" s="91"/>
      <c r="BU44" s="91"/>
      <c r="BW44" s="97"/>
      <c r="BX44" s="98"/>
      <c r="BY44" s="98"/>
      <c r="BZ44" s="98"/>
      <c r="CA44" s="98"/>
      <c r="CB44" s="98"/>
      <c r="CC44" s="91"/>
      <c r="CD44" s="91"/>
      <c r="CF44" s="97"/>
      <c r="CG44" s="98"/>
      <c r="CH44" s="98"/>
      <c r="CI44" s="98"/>
      <c r="CJ44" s="98"/>
      <c r="CK44" s="98"/>
      <c r="CL44" s="91"/>
      <c r="CM44" s="91"/>
      <c r="CO44" s="97"/>
      <c r="CP44" s="98"/>
      <c r="CQ44" s="98"/>
      <c r="CR44" s="98"/>
      <c r="CS44" s="98"/>
      <c r="CT44" s="98"/>
      <c r="CU44" s="91"/>
      <c r="CV44" s="91"/>
      <c r="CX44" s="97"/>
      <c r="CY44" s="98"/>
      <c r="CZ44" s="98"/>
      <c r="DA44" s="98"/>
      <c r="DB44" s="98"/>
      <c r="DC44" s="98"/>
      <c r="DD44" s="91"/>
      <c r="DE44" s="91"/>
      <c r="DG44" s="97"/>
      <c r="DH44" s="98"/>
      <c r="DI44" s="98"/>
      <c r="DJ44" s="98"/>
      <c r="DK44" s="98"/>
      <c r="DL44" s="98"/>
      <c r="DM44" s="91"/>
      <c r="DN44" s="91"/>
      <c r="DP44" s="97"/>
      <c r="DQ44" s="98"/>
      <c r="DR44" s="98"/>
      <c r="DS44" s="98"/>
      <c r="DT44" s="98"/>
      <c r="DU44" s="98"/>
      <c r="DV44" s="91"/>
      <c r="DW44" s="91"/>
      <c r="DY44" s="97"/>
      <c r="DZ44" s="98"/>
      <c r="EA44" s="98"/>
      <c r="EB44" s="98"/>
      <c r="EC44" s="98"/>
      <c r="ED44" s="98"/>
      <c r="EE44" s="91"/>
      <c r="EF44" s="91"/>
      <c r="EH44" s="97"/>
      <c r="EI44" s="98"/>
      <c r="EJ44" s="98"/>
      <c r="EK44" s="98"/>
      <c r="EL44" s="98"/>
      <c r="EM44" s="98"/>
      <c r="EN44" s="91"/>
      <c r="EO44" s="91"/>
      <c r="EQ44" s="97"/>
      <c r="ER44" s="98"/>
      <c r="ES44" s="98"/>
      <c r="ET44" s="98"/>
      <c r="EU44" s="98"/>
      <c r="EV44" s="98"/>
      <c r="EW44" s="91"/>
      <c r="EX44" s="91"/>
      <c r="EZ44" s="97"/>
      <c r="FA44" s="98"/>
      <c r="FB44" s="98"/>
      <c r="FC44" s="98"/>
      <c r="FD44" s="98"/>
      <c r="FE44" s="98"/>
      <c r="FF44" s="91"/>
      <c r="FG44" s="91"/>
      <c r="FI44" s="97"/>
      <c r="FJ44" s="98"/>
      <c r="FK44" s="98"/>
      <c r="FL44" s="98"/>
      <c r="FM44" s="98"/>
      <c r="FN44" s="98"/>
      <c r="FO44" s="91"/>
      <c r="FP44" s="91"/>
      <c r="FR44" s="97"/>
      <c r="FS44" s="98"/>
      <c r="FT44" s="98"/>
      <c r="FU44" s="98"/>
      <c r="FV44" s="98"/>
      <c r="FW44" s="98"/>
      <c r="FX44" s="91"/>
      <c r="FY44" s="91"/>
      <c r="GA44" s="97"/>
      <c r="GB44" s="98"/>
      <c r="GC44" s="98"/>
      <c r="GD44" s="98"/>
      <c r="GE44" s="98"/>
      <c r="GF44" s="98"/>
      <c r="GG44" s="91"/>
      <c r="GH44" s="91"/>
      <c r="GJ44" s="97"/>
      <c r="GK44" s="98"/>
      <c r="GL44" s="98"/>
      <c r="GM44" s="98"/>
      <c r="GN44" s="98"/>
      <c r="GO44" s="98"/>
      <c r="GP44" s="91"/>
      <c r="GQ44" s="91"/>
      <c r="GS44" s="97"/>
      <c r="GT44" s="98"/>
      <c r="GU44" s="98"/>
      <c r="GV44" s="98"/>
      <c r="GW44" s="98"/>
      <c r="GX44" s="98"/>
      <c r="GY44" s="91"/>
      <c r="GZ44" s="91"/>
      <c r="HB44" s="97"/>
      <c r="HC44" s="98"/>
      <c r="HD44" s="98"/>
      <c r="HE44" s="98"/>
      <c r="HF44" s="98"/>
      <c r="HG44" s="98"/>
      <c r="HH44" s="91"/>
      <c r="HI44" s="91"/>
      <c r="HK44" s="97"/>
      <c r="HL44" s="98"/>
      <c r="HM44" s="98"/>
      <c r="HN44" s="98"/>
      <c r="HO44" s="98"/>
      <c r="HP44" s="98"/>
      <c r="HQ44" s="91"/>
      <c r="HR44" s="91"/>
      <c r="HT44" s="97"/>
      <c r="HU44" s="98"/>
      <c r="HV44" s="98"/>
      <c r="HW44" s="98"/>
      <c r="HX44" s="98"/>
      <c r="HY44" s="98"/>
      <c r="HZ44" s="91"/>
      <c r="IA44" s="91"/>
      <c r="IC44" s="97"/>
      <c r="ID44" s="98"/>
      <c r="IE44" s="98"/>
      <c r="IF44" s="98"/>
      <c r="IG44" s="98"/>
      <c r="IH44" s="98"/>
      <c r="II44" s="91"/>
      <c r="IJ44" s="91"/>
      <c r="IL44" s="97"/>
      <c r="IM44" s="98"/>
      <c r="IN44" s="98"/>
      <c r="IO44" s="98"/>
      <c r="IP44" s="98"/>
      <c r="IQ44" s="98"/>
      <c r="IR44" s="91"/>
      <c r="IS44" s="91"/>
      <c r="IU44" s="97"/>
      <c r="IV44" s="98"/>
      <c r="IW44" s="98"/>
      <c r="IX44" s="98"/>
      <c r="IY44" s="98"/>
      <c r="IZ44" s="98"/>
      <c r="JA44" s="91"/>
      <c r="JB44" s="91"/>
      <c r="JD44" s="97"/>
      <c r="JE44" s="98"/>
      <c r="JF44" s="98"/>
      <c r="JG44" s="98"/>
      <c r="JH44" s="98"/>
      <c r="JI44" s="98"/>
      <c r="JJ44" s="91"/>
      <c r="JK44" s="91"/>
      <c r="JM44" s="97"/>
      <c r="JN44" s="98"/>
      <c r="JO44" s="98"/>
      <c r="JP44" s="98"/>
      <c r="JQ44" s="98"/>
      <c r="JR44" s="98"/>
      <c r="JS44" s="91"/>
      <c r="JT44" s="91"/>
      <c r="JV44" s="97"/>
      <c r="JW44" s="98"/>
      <c r="JX44" s="98"/>
      <c r="JY44" s="98"/>
      <c r="JZ44" s="98"/>
      <c r="KA44" s="98"/>
      <c r="KB44" s="91"/>
      <c r="KC44" s="91"/>
      <c r="KE44" s="97"/>
      <c r="KF44" s="98"/>
      <c r="KG44" s="98"/>
      <c r="KH44" s="98"/>
      <c r="KI44" s="98"/>
      <c r="KJ44" s="98"/>
      <c r="KK44" s="91"/>
      <c r="KL44" s="91"/>
      <c r="KN44" s="97"/>
      <c r="KO44" s="98"/>
      <c r="KP44" s="98"/>
      <c r="KQ44" s="98"/>
      <c r="KR44" s="98"/>
      <c r="KS44" s="98"/>
      <c r="KT44" s="91"/>
      <c r="KU44" s="91"/>
      <c r="KW44" s="97"/>
      <c r="KX44" s="98"/>
      <c r="KY44" s="98"/>
      <c r="KZ44" s="98"/>
      <c r="LA44" s="98"/>
      <c r="LB44" s="98"/>
      <c r="LC44" s="91"/>
      <c r="LD44" s="91"/>
      <c r="LF44" s="97"/>
      <c r="LG44" s="98"/>
      <c r="LH44" s="98"/>
      <c r="LI44" s="98"/>
      <c r="LJ44" s="98"/>
      <c r="LK44" s="98"/>
      <c r="LL44" s="91"/>
      <c r="LM44" s="91"/>
      <c r="LO44" s="97"/>
      <c r="LP44" s="98"/>
      <c r="LQ44" s="98"/>
      <c r="LR44" s="98"/>
      <c r="LS44" s="98"/>
      <c r="LT44" s="98"/>
      <c r="LU44" s="91"/>
      <c r="LV44" s="91"/>
      <c r="LX44" s="97"/>
      <c r="LY44" s="98"/>
      <c r="LZ44" s="98"/>
      <c r="MA44" s="98"/>
      <c r="MB44" s="98"/>
      <c r="MC44" s="98"/>
      <c r="MD44" s="91"/>
      <c r="ME44" s="91"/>
      <c r="MG44" s="97"/>
      <c r="MH44" s="98"/>
      <c r="MI44" s="98"/>
      <c r="MJ44" s="98"/>
      <c r="MK44" s="98"/>
      <c r="ML44" s="98"/>
      <c r="MM44" s="91"/>
      <c r="MN44" s="91"/>
      <c r="MP44" s="97"/>
      <c r="MQ44" s="98"/>
      <c r="MR44" s="98"/>
      <c r="MS44" s="98"/>
      <c r="MT44" s="98"/>
      <c r="MU44" s="98"/>
      <c r="MV44" s="91"/>
      <c r="MW44" s="91"/>
      <c r="MY44" s="97"/>
      <c r="MZ44" s="98"/>
      <c r="NA44" s="98"/>
      <c r="NB44" s="98"/>
      <c r="NC44" s="98"/>
      <c r="ND44" s="98"/>
      <c r="NE44" s="91"/>
      <c r="NF44" s="91"/>
      <c r="NH44" s="97"/>
      <c r="NI44" s="98"/>
      <c r="NJ44" s="98"/>
      <c r="NK44" s="98"/>
      <c r="NL44" s="98"/>
      <c r="NM44" s="98"/>
      <c r="NN44" s="91"/>
      <c r="NO44" s="91"/>
      <c r="NQ44" s="97"/>
      <c r="NR44" s="98"/>
      <c r="NS44" s="98"/>
      <c r="NT44" s="98"/>
      <c r="NU44" s="98"/>
      <c r="NV44" s="98"/>
      <c r="NW44" s="91"/>
      <c r="NX44" s="91"/>
      <c r="NZ44" s="97"/>
      <c r="OA44" s="98"/>
      <c r="OB44" s="98"/>
      <c r="OC44" s="98"/>
      <c r="OD44" s="98"/>
      <c r="OE44" s="98"/>
      <c r="OF44" s="91"/>
      <c r="OG44" s="91"/>
      <c r="OI44" s="97"/>
      <c r="OJ44" s="98"/>
      <c r="OK44" s="98"/>
      <c r="OL44" s="98"/>
      <c r="OM44" s="98"/>
      <c r="ON44" s="98"/>
      <c r="OO44" s="91"/>
      <c r="OP44" s="91"/>
      <c r="OR44" s="97"/>
      <c r="OS44" s="98"/>
      <c r="OT44" s="98"/>
      <c r="OU44" s="98"/>
      <c r="OV44" s="98"/>
      <c r="OW44" s="98"/>
      <c r="OX44" s="91"/>
      <c r="OY44" s="91"/>
      <c r="PA44" s="97"/>
      <c r="PB44" s="98"/>
      <c r="PC44" s="98"/>
      <c r="PD44" s="98"/>
      <c r="PE44" s="98"/>
      <c r="PF44" s="98"/>
      <c r="PG44" s="91"/>
      <c r="PH44" s="91"/>
      <c r="PJ44" s="97"/>
      <c r="PK44" s="98"/>
      <c r="PL44" s="98"/>
      <c r="PM44" s="98"/>
      <c r="PN44" s="98"/>
      <c r="PO44" s="98"/>
      <c r="PP44" s="91"/>
      <c r="PQ44" s="91"/>
      <c r="PS44" s="97"/>
      <c r="PT44" s="98"/>
      <c r="PU44" s="98"/>
      <c r="PV44" s="98"/>
      <c r="PW44" s="98"/>
      <c r="PX44" s="98"/>
      <c r="PY44" s="91"/>
      <c r="PZ44" s="91"/>
      <c r="QB44" s="97"/>
      <c r="QC44" s="98"/>
      <c r="QD44" s="98"/>
      <c r="QE44" s="98"/>
      <c r="QF44" s="98"/>
      <c r="QG44" s="98"/>
      <c r="QH44" s="91"/>
      <c r="QI44" s="91"/>
      <c r="QK44" s="97"/>
      <c r="QL44" s="98"/>
      <c r="QM44" s="98"/>
      <c r="QN44" s="98"/>
      <c r="QO44" s="98"/>
      <c r="QP44" s="98"/>
      <c r="QQ44" s="91"/>
      <c r="QR44" s="91"/>
      <c r="QT44" s="97"/>
      <c r="QU44" s="98"/>
      <c r="QV44" s="98"/>
      <c r="QW44" s="98"/>
      <c r="QX44" s="98"/>
      <c r="QY44" s="98"/>
      <c r="QZ44" s="91"/>
      <c r="RA44" s="91"/>
      <c r="RC44" s="97"/>
      <c r="RD44" s="98"/>
      <c r="RE44" s="98"/>
      <c r="RF44" s="98"/>
      <c r="RG44" s="98"/>
      <c r="RH44" s="98"/>
      <c r="RI44" s="91"/>
      <c r="RJ44" s="91"/>
    </row>
    <row r="45" spans="1:478">
      <c r="C45" s="99" t="s">
        <v>43</v>
      </c>
      <c r="H45" s="81"/>
      <c r="L45" s="102"/>
      <c r="M45" s="81"/>
      <c r="N45" s="81"/>
      <c r="O45" s="81"/>
      <c r="P45" s="81"/>
      <c r="Q45" s="81"/>
      <c r="U45" s="102"/>
      <c r="V45" s="81"/>
      <c r="W45" s="81"/>
      <c r="X45" s="81"/>
      <c r="Y45" s="81"/>
      <c r="Z45" s="81"/>
      <c r="AD45" s="102"/>
      <c r="AE45" s="81"/>
      <c r="AF45" s="81"/>
      <c r="AG45" s="81"/>
      <c r="AH45" s="81"/>
      <c r="AI45" s="81"/>
      <c r="AM45" s="132" t="s">
        <v>44</v>
      </c>
      <c r="AN45" s="81"/>
      <c r="AO45" s="81"/>
      <c r="AP45" s="81"/>
      <c r="AQ45" s="81"/>
      <c r="AR45" s="81"/>
      <c r="AV45" s="102"/>
      <c r="AW45" s="81"/>
      <c r="AX45" s="81"/>
      <c r="AY45" s="81"/>
      <c r="AZ45" s="81"/>
      <c r="BA45" s="81"/>
      <c r="BE45" s="102"/>
      <c r="BF45" s="81"/>
      <c r="BG45" s="81"/>
      <c r="BH45" s="81"/>
      <c r="BI45" s="81"/>
      <c r="BJ45" s="81"/>
      <c r="BN45" s="102"/>
      <c r="BO45" s="81"/>
      <c r="BP45" s="81"/>
      <c r="BQ45" s="81"/>
      <c r="BR45" s="81"/>
      <c r="BS45" s="81"/>
      <c r="BW45" s="99" t="s">
        <v>45</v>
      </c>
      <c r="BX45" s="81"/>
      <c r="BY45" s="81"/>
      <c r="BZ45" s="81"/>
      <c r="CA45" s="81"/>
      <c r="CB45" s="81"/>
      <c r="CF45" s="102"/>
      <c r="CG45" s="81"/>
      <c r="CH45" s="81"/>
      <c r="CI45" s="81"/>
      <c r="CJ45" s="81"/>
      <c r="CK45" s="81"/>
      <c r="CO45" s="102"/>
      <c r="CP45" s="81"/>
      <c r="CQ45" s="81"/>
      <c r="CR45" s="81"/>
      <c r="CS45" s="81"/>
      <c r="CT45" s="81"/>
      <c r="CX45" s="102"/>
      <c r="CY45" s="81"/>
      <c r="CZ45" s="81"/>
      <c r="DA45" s="81"/>
      <c r="DB45" s="81"/>
      <c r="DC45" s="81"/>
      <c r="DG45" s="102"/>
      <c r="DH45" s="81"/>
      <c r="DI45" s="81"/>
      <c r="DJ45" s="81"/>
      <c r="DK45" s="81"/>
      <c r="DL45" s="81"/>
      <c r="DP45" s="99" t="s">
        <v>46</v>
      </c>
      <c r="DQ45" s="81"/>
      <c r="DR45" s="81"/>
      <c r="DS45" s="81"/>
      <c r="DT45" s="81"/>
      <c r="DU45" s="81"/>
      <c r="DY45" s="102"/>
      <c r="DZ45" s="81"/>
      <c r="EA45" s="81"/>
      <c r="EB45" s="81"/>
      <c r="EC45" s="81"/>
      <c r="ED45" s="81"/>
      <c r="EH45" s="102"/>
      <c r="EI45" s="81"/>
      <c r="EJ45" s="81"/>
      <c r="EK45" s="81"/>
      <c r="EL45" s="81"/>
      <c r="EM45" s="81"/>
      <c r="EQ45" s="102"/>
      <c r="ER45" s="81"/>
      <c r="ES45" s="81"/>
      <c r="ET45" s="81"/>
      <c r="EU45" s="81"/>
      <c r="EV45" s="81"/>
      <c r="EZ45" s="132" t="s">
        <v>47</v>
      </c>
      <c r="FA45" s="81"/>
      <c r="FB45" s="81"/>
      <c r="FC45" s="81"/>
      <c r="FD45" s="81"/>
      <c r="FE45" s="81"/>
      <c r="FI45" s="102"/>
      <c r="FJ45" s="81"/>
      <c r="FK45" s="81"/>
      <c r="FL45" s="81"/>
      <c r="FM45" s="81"/>
      <c r="FN45" s="81"/>
      <c r="FR45" s="102"/>
      <c r="FS45" s="81"/>
      <c r="FT45" s="81"/>
      <c r="FU45" s="81"/>
      <c r="FV45" s="81"/>
      <c r="FW45" s="81"/>
      <c r="GA45" s="102"/>
      <c r="GB45" s="81"/>
      <c r="GC45" s="81"/>
      <c r="GD45" s="81"/>
      <c r="GE45" s="81"/>
      <c r="GF45" s="81"/>
      <c r="GJ45" s="99" t="s">
        <v>48</v>
      </c>
      <c r="GK45" s="81"/>
      <c r="GL45" s="81"/>
      <c r="GM45" s="81"/>
      <c r="GN45" s="81"/>
      <c r="GO45" s="81"/>
      <c r="GS45" s="102"/>
      <c r="GT45" s="81"/>
      <c r="GU45" s="81"/>
      <c r="GV45" s="81"/>
      <c r="GW45" s="81"/>
      <c r="GX45" s="81"/>
      <c r="HB45" s="102"/>
      <c r="HC45" s="81"/>
      <c r="HD45" s="81"/>
      <c r="HE45" s="81"/>
      <c r="HF45" s="81"/>
      <c r="HG45" s="81"/>
      <c r="HK45" s="102"/>
      <c r="HL45" s="81"/>
      <c r="HM45" s="81"/>
      <c r="HN45" s="81"/>
      <c r="HO45" s="81"/>
      <c r="HP45" s="81"/>
      <c r="HT45" s="102"/>
      <c r="HU45" s="81"/>
      <c r="HV45" s="81"/>
      <c r="HW45" s="81"/>
      <c r="HX45" s="81"/>
      <c r="HY45" s="81"/>
      <c r="IC45" s="99" t="s">
        <v>49</v>
      </c>
      <c r="ID45" s="81"/>
      <c r="IE45" s="81"/>
      <c r="IF45" s="81"/>
      <c r="IG45" s="81"/>
      <c r="IH45" s="81"/>
      <c r="IL45" s="102"/>
      <c r="IM45" s="81"/>
      <c r="IN45" s="81"/>
      <c r="IO45" s="81"/>
      <c r="IP45" s="81"/>
      <c r="IQ45" s="81"/>
      <c r="IU45" s="102"/>
      <c r="IV45" s="81"/>
      <c r="IW45" s="81"/>
      <c r="IX45" s="81"/>
      <c r="IY45" s="81"/>
      <c r="IZ45" s="81"/>
      <c r="JD45" s="102"/>
      <c r="JE45" s="81"/>
      <c r="JF45" s="81"/>
      <c r="JG45" s="81"/>
      <c r="JH45" s="81"/>
      <c r="JI45" s="81"/>
      <c r="JM45" s="99" t="s">
        <v>50</v>
      </c>
      <c r="JN45" s="81"/>
      <c r="JO45" s="81"/>
      <c r="JP45" s="81"/>
      <c r="JQ45" s="81"/>
      <c r="JR45" s="81"/>
      <c r="JV45" s="102"/>
      <c r="JW45" s="81"/>
      <c r="JX45" s="81"/>
      <c r="JY45" s="81"/>
      <c r="JZ45" s="81"/>
      <c r="KA45" s="81"/>
      <c r="KE45" s="102"/>
      <c r="KF45" s="81"/>
      <c r="KG45" s="81"/>
      <c r="KH45" s="81"/>
      <c r="KI45" s="81"/>
      <c r="KJ45" s="81"/>
      <c r="KN45" s="102"/>
      <c r="KO45" s="81"/>
      <c r="KP45" s="81"/>
      <c r="KQ45" s="81"/>
      <c r="KR45" s="81"/>
      <c r="KS45" s="81"/>
      <c r="KW45" s="99" t="s">
        <v>51</v>
      </c>
      <c r="KX45" s="81"/>
      <c r="KY45" s="81"/>
      <c r="KZ45" s="81"/>
      <c r="LA45" s="81"/>
      <c r="LB45" s="81"/>
      <c r="LF45" s="102"/>
      <c r="LG45" s="81"/>
      <c r="LH45" s="81"/>
      <c r="LI45" s="81"/>
      <c r="LJ45" s="81"/>
      <c r="LK45" s="81"/>
      <c r="LO45" s="102"/>
      <c r="LP45" s="81"/>
      <c r="LQ45" s="81"/>
      <c r="LR45" s="81"/>
      <c r="LS45" s="81"/>
      <c r="LT45" s="81"/>
      <c r="LX45" s="102"/>
      <c r="LY45" s="81"/>
      <c r="LZ45" s="81"/>
      <c r="MA45" s="81"/>
      <c r="MB45" s="81"/>
      <c r="MC45" s="81"/>
      <c r="MG45" s="102"/>
      <c r="MH45" s="81"/>
      <c r="MI45" s="81"/>
      <c r="MJ45" s="81"/>
      <c r="MK45" s="81"/>
      <c r="ML45" s="81"/>
      <c r="MP45" s="99" t="s">
        <v>52</v>
      </c>
      <c r="MQ45" s="81"/>
      <c r="MR45" s="81"/>
      <c r="MS45" s="81"/>
      <c r="MT45" s="81"/>
      <c r="MU45" s="81"/>
      <c r="MY45" s="102"/>
      <c r="MZ45" s="81"/>
      <c r="NA45" s="81"/>
      <c r="NB45" s="81"/>
      <c r="NC45" s="81"/>
      <c r="ND45" s="81"/>
      <c r="NH45" s="102"/>
      <c r="NI45" s="81"/>
      <c r="NJ45" s="81"/>
      <c r="NK45" s="81"/>
      <c r="NL45" s="81"/>
      <c r="NM45" s="81"/>
      <c r="NQ45" s="102"/>
      <c r="NR45" s="81"/>
      <c r="NS45" s="81"/>
      <c r="NT45" s="81"/>
      <c r="NU45" s="81"/>
      <c r="NV45" s="81"/>
      <c r="NZ45" s="99" t="s">
        <v>53</v>
      </c>
      <c r="OA45" s="81"/>
      <c r="OB45" s="81"/>
      <c r="OC45" s="81"/>
      <c r="OD45" s="81"/>
      <c r="OE45" s="81"/>
      <c r="OI45" s="102"/>
      <c r="OJ45" s="81"/>
      <c r="OK45" s="81"/>
      <c r="OL45" s="81"/>
      <c r="OM45" s="81"/>
      <c r="ON45" s="81"/>
      <c r="OR45" s="102"/>
      <c r="OS45" s="81"/>
      <c r="OT45" s="81"/>
      <c r="OU45" s="81"/>
      <c r="OV45" s="81"/>
      <c r="OW45" s="81"/>
      <c r="PA45" s="102"/>
      <c r="PB45" s="81"/>
      <c r="PC45" s="81"/>
      <c r="PD45" s="81"/>
      <c r="PE45" s="81"/>
      <c r="PF45" s="81"/>
      <c r="PJ45" s="99" t="s">
        <v>54</v>
      </c>
      <c r="PK45" s="81"/>
      <c r="PL45" s="81"/>
      <c r="PM45" s="81"/>
      <c r="PN45" s="81"/>
      <c r="PO45" s="81"/>
      <c r="PS45" s="102"/>
      <c r="PT45" s="81"/>
      <c r="PU45" s="81"/>
      <c r="PV45" s="81"/>
      <c r="PW45" s="81"/>
      <c r="PX45" s="81"/>
      <c r="QB45" s="102"/>
      <c r="QC45" s="81"/>
      <c r="QD45" s="81"/>
      <c r="QE45" s="81"/>
      <c r="QF45" s="81"/>
      <c r="QG45" s="81"/>
      <c r="QK45" s="102"/>
      <c r="QL45" s="81"/>
      <c r="QM45" s="81"/>
      <c r="QN45" s="81"/>
      <c r="QO45" s="81"/>
      <c r="QP45" s="81"/>
      <c r="QT45" s="102"/>
      <c r="QU45" s="81"/>
      <c r="QV45" s="81"/>
      <c r="QW45" s="81"/>
      <c r="QX45" s="81"/>
      <c r="QY45" s="81"/>
      <c r="RC45" s="102"/>
      <c r="RD45" s="81"/>
      <c r="RE45" s="81"/>
      <c r="RF45" s="81"/>
      <c r="RG45" s="81"/>
      <c r="RH45" s="81"/>
    </row>
    <row r="46" spans="1:478">
      <c r="A46" s="103"/>
      <c r="C46" s="126" t="s">
        <v>55</v>
      </c>
      <c r="D46" s="100">
        <f>COUNT(D4:D43,M4:M43,V4:V43,AE4:AE43,AN4:AN19)</f>
        <v>0</v>
      </c>
      <c r="E46" s="101">
        <f>SUM(D4:D43,M4:M43,V4:V43,AE4:AE43,AN4:AN19)</f>
        <v>0</v>
      </c>
      <c r="H46" s="81"/>
      <c r="L46" s="102"/>
      <c r="M46" s="81"/>
      <c r="N46" s="81"/>
      <c r="O46" s="81"/>
      <c r="P46" s="81"/>
      <c r="Q46" s="81"/>
      <c r="U46" s="102"/>
      <c r="V46" s="81"/>
      <c r="W46" s="81"/>
      <c r="X46" s="81"/>
      <c r="Y46" s="81"/>
      <c r="Z46" s="81"/>
      <c r="AD46" s="102"/>
      <c r="AE46" s="81"/>
      <c r="AF46" s="81"/>
      <c r="AG46" s="81"/>
      <c r="AH46" s="81"/>
      <c r="AI46" s="81"/>
      <c r="AM46" s="168" t="s">
        <v>55</v>
      </c>
      <c r="AN46" s="100">
        <f>COUNT(AN33:AN43,AW4:AW43,BF4:BF43,BO4:BO43,BX4:BX31)</f>
        <v>0</v>
      </c>
      <c r="AO46" s="100">
        <f>SUM(AN33:AN43,AW4:AW43,BF4:BF43,BO4:BO43,BX4:BX31)</f>
        <v>0</v>
      </c>
      <c r="AP46" s="81"/>
      <c r="AQ46" s="81"/>
      <c r="AR46" s="81"/>
      <c r="AV46" s="79"/>
      <c r="AW46" s="79"/>
      <c r="AX46" s="79"/>
      <c r="AY46" s="81"/>
      <c r="AZ46" s="81"/>
      <c r="BA46" s="81"/>
      <c r="BE46" s="79"/>
      <c r="BF46" s="79"/>
      <c r="BG46" s="79"/>
      <c r="BH46" s="81"/>
      <c r="BI46" s="81"/>
      <c r="BJ46" s="81"/>
      <c r="BN46" s="79"/>
      <c r="BO46" s="79"/>
      <c r="BP46" s="79"/>
      <c r="BQ46" s="81"/>
      <c r="BR46" s="81"/>
      <c r="BS46" s="81"/>
      <c r="BW46" s="126" t="s">
        <v>55</v>
      </c>
      <c r="BX46" s="100">
        <f>COUNT(BX33:BX43,CG4:CG43,CP4:CP43,CY4:CY43,DH4:DH43,DQ4:DQ7)</f>
        <v>0</v>
      </c>
      <c r="BY46" s="100">
        <f>SUM(BX33:BX43,CG4:CG43,CP4:CP43,CY4:CY43,DH4:DH43,DQ4:DQ7)</f>
        <v>0</v>
      </c>
      <c r="BZ46" s="81"/>
      <c r="CA46" s="81"/>
      <c r="CB46" s="81"/>
      <c r="CF46" s="79"/>
      <c r="CG46" s="79"/>
      <c r="CH46" s="79"/>
      <c r="CI46" s="81"/>
      <c r="CJ46" s="81"/>
      <c r="CK46" s="81"/>
      <c r="CO46" s="79"/>
      <c r="CP46" s="79"/>
      <c r="CQ46" s="79"/>
      <c r="CR46" s="81"/>
      <c r="CS46" s="81"/>
      <c r="CT46" s="81"/>
      <c r="CX46" s="79"/>
      <c r="CY46" s="79"/>
      <c r="CZ46" s="79"/>
      <c r="DA46" s="81"/>
      <c r="DB46" s="81"/>
      <c r="DC46" s="81"/>
      <c r="DG46" s="79"/>
      <c r="DH46" s="79"/>
      <c r="DI46" s="79"/>
      <c r="DJ46" s="81"/>
      <c r="DK46" s="81"/>
      <c r="DL46" s="81"/>
      <c r="DP46" s="126" t="s">
        <v>55</v>
      </c>
      <c r="DQ46" s="100">
        <f>COUNT(DQ9:DQ43,DZ4:DZ43,EI4:EI43,ER4:ER43,FA4:FA19)</f>
        <v>0</v>
      </c>
      <c r="DR46" s="100">
        <f>SUM(DQ9:DQ43,DZ4:DZ43,EI4:EI43,ER4:ER43,FA4:FA19)</f>
        <v>0</v>
      </c>
      <c r="DS46" s="81"/>
      <c r="DT46" s="81"/>
      <c r="DU46" s="81"/>
      <c r="DY46" s="79"/>
      <c r="DZ46" s="79"/>
      <c r="EA46" s="79"/>
      <c r="EB46" s="81"/>
      <c r="EC46" s="81"/>
      <c r="ED46" s="81"/>
      <c r="EH46" s="79"/>
      <c r="EI46" s="79"/>
      <c r="EJ46" s="79"/>
      <c r="EK46" s="81"/>
      <c r="EL46" s="81"/>
      <c r="EM46" s="81"/>
      <c r="EQ46" s="79"/>
      <c r="ER46" s="79"/>
      <c r="ES46" s="79"/>
      <c r="ET46" s="81"/>
      <c r="EU46" s="81"/>
      <c r="EV46" s="81"/>
      <c r="EZ46" s="168" t="s">
        <v>55</v>
      </c>
      <c r="FA46" s="100">
        <f>COUNT(FA20:FA43,FJ4:FJ43,FS4:FS43,GB4:GB43,GK4:GK38)</f>
        <v>0</v>
      </c>
      <c r="FB46" s="100">
        <f>SUM(FA20:FA43,FJ4:FJ43,FS4:FS43,GB4:GB43,GK4:GK38)</f>
        <v>0</v>
      </c>
      <c r="FC46" s="81"/>
      <c r="FD46" s="81"/>
      <c r="FE46" s="81"/>
      <c r="FI46" s="79"/>
      <c r="FJ46" s="79"/>
      <c r="FK46" s="79"/>
      <c r="FL46" s="81"/>
      <c r="FM46" s="81"/>
      <c r="FN46" s="81"/>
      <c r="FR46" s="79"/>
      <c r="FS46" s="79"/>
      <c r="FT46" s="79"/>
      <c r="FU46" s="81"/>
      <c r="FV46" s="81"/>
      <c r="FW46" s="81"/>
      <c r="GA46" s="79"/>
      <c r="GB46" s="79"/>
      <c r="GC46" s="79"/>
      <c r="GD46" s="81"/>
      <c r="GE46" s="81"/>
      <c r="GF46" s="81"/>
      <c r="GJ46" s="168" t="s">
        <v>55</v>
      </c>
      <c r="GK46" s="100">
        <f>COUNT(GK40:GK43,GT4:GT43,HC4:HC43,HL4:HL43,HU4:HU43,ID4:ID7)</f>
        <v>0</v>
      </c>
      <c r="GL46" s="100">
        <f>SUM(GK40:GK43,GT4:GT43,HC4:HC43,HL4:HL43,HU4:HU43,ID4:ID7)</f>
        <v>0</v>
      </c>
      <c r="GM46" s="81"/>
      <c r="GN46" s="81"/>
      <c r="GO46" s="81"/>
      <c r="GS46" s="79"/>
      <c r="GT46" s="79"/>
      <c r="GU46" s="79"/>
      <c r="GV46" s="81"/>
      <c r="GW46" s="81"/>
      <c r="GX46" s="81"/>
      <c r="HB46" s="79"/>
      <c r="HC46" s="79"/>
      <c r="HD46" s="79"/>
      <c r="HE46" s="81"/>
      <c r="HF46" s="81"/>
      <c r="HG46" s="81"/>
      <c r="HK46" s="79"/>
      <c r="HL46" s="79"/>
      <c r="HM46" s="79"/>
      <c r="HN46" s="81"/>
      <c r="HO46" s="81"/>
      <c r="HP46" s="81"/>
      <c r="HT46" s="79"/>
      <c r="HU46" s="79"/>
      <c r="HV46" s="79"/>
      <c r="HW46" s="81"/>
      <c r="HX46" s="81"/>
      <c r="HY46" s="81"/>
      <c r="IC46" s="126" t="s">
        <v>55</v>
      </c>
      <c r="ID46" s="100">
        <f>COUNT(ID9:ID43,IM4:IM43,IV4:IV43,JE4:JE43,JN4:JN25)</f>
        <v>0</v>
      </c>
      <c r="IE46" s="101">
        <f>SUM(ID4:ID43,IM4:IM43,IV4:IV43,JE4:JE43,JN4:JN19)</f>
        <v>0</v>
      </c>
      <c r="IF46" s="81"/>
      <c r="IG46" s="81"/>
      <c r="IH46" s="81"/>
      <c r="IL46" s="79"/>
      <c r="IM46" s="79"/>
      <c r="IN46" s="79"/>
      <c r="IO46" s="81"/>
      <c r="IP46" s="81"/>
      <c r="IQ46" s="81"/>
      <c r="IU46" s="79"/>
      <c r="IV46" s="79"/>
      <c r="IW46" s="79"/>
      <c r="IX46" s="81"/>
      <c r="IY46" s="81"/>
      <c r="IZ46" s="81"/>
      <c r="JD46" s="79"/>
      <c r="JE46" s="79"/>
      <c r="JF46" s="79"/>
      <c r="JG46" s="81"/>
      <c r="JH46" s="81"/>
      <c r="JI46" s="81"/>
      <c r="JM46" s="126" t="s">
        <v>55</v>
      </c>
      <c r="JN46" s="100">
        <f>COUNT(JN27:JN43,JW4:JW43,KF4:KF43,KO4:KO43,KX4:KX43)</f>
        <v>0</v>
      </c>
      <c r="JO46" s="101">
        <f>SUM(JN27:JN43,JW4:JW43,KF4:KF43,KO4:KO43,KX4:KX43)</f>
        <v>0</v>
      </c>
      <c r="JP46" s="81"/>
      <c r="JQ46" s="81"/>
      <c r="JR46" s="81"/>
      <c r="JV46" s="79"/>
      <c r="JW46" s="79"/>
      <c r="JX46" s="79"/>
      <c r="JY46" s="81"/>
      <c r="JZ46" s="81"/>
      <c r="KA46" s="81"/>
      <c r="KE46" s="79"/>
      <c r="KF46" s="79"/>
      <c r="KG46" s="79"/>
      <c r="KH46" s="81"/>
      <c r="KI46" s="81"/>
      <c r="KJ46" s="81"/>
      <c r="KN46" s="79"/>
      <c r="KO46" s="79"/>
      <c r="KP46" s="79"/>
      <c r="KQ46" s="81"/>
      <c r="KR46" s="81"/>
      <c r="KS46" s="81"/>
      <c r="KW46" s="126" t="s">
        <v>55</v>
      </c>
      <c r="KX46" s="100">
        <f>COUNT(MQ4:MQ14,LG4:LG43,LP4:LP43,LY4:LY43,MH4:MH43)</f>
        <v>0</v>
      </c>
      <c r="KY46" s="101">
        <f>SUM(MQ4:MQ14,LG4:LG43,LP4:LP43,LY4:LY43,MH4:MH43)</f>
        <v>0</v>
      </c>
      <c r="KZ46" s="81"/>
      <c r="LA46" s="81"/>
      <c r="LB46" s="81"/>
      <c r="LF46" s="79"/>
      <c r="LG46" s="79"/>
      <c r="LH46" s="79"/>
      <c r="LI46" s="81"/>
      <c r="LJ46" s="81"/>
      <c r="LK46" s="81"/>
      <c r="LO46" s="79"/>
      <c r="LP46" s="79"/>
      <c r="LQ46" s="79"/>
      <c r="LR46" s="81"/>
      <c r="LS46" s="81"/>
      <c r="LT46" s="81"/>
      <c r="LX46" s="79"/>
      <c r="LY46" s="79"/>
      <c r="LZ46" s="79"/>
      <c r="MA46" s="81"/>
      <c r="MB46" s="81"/>
      <c r="MC46" s="81"/>
      <c r="MG46" s="79"/>
      <c r="MH46" s="79"/>
      <c r="MI46" s="79"/>
      <c r="MJ46" s="81"/>
      <c r="MK46" s="81"/>
      <c r="ML46" s="81"/>
      <c r="MP46" s="126" t="s">
        <v>55</v>
      </c>
      <c r="MQ46" s="100">
        <f>COUNT(MQ16:MQ43,MZ4:MZ43,NI4:NI43,NR4:NR43,OA4:OA31)</f>
        <v>0</v>
      </c>
      <c r="MR46" s="101">
        <f>SUM(MQ16:MQ43,MZ4:MZ43,NI4:NI43,NR4:NR43,OA4:OA31)</f>
        <v>0</v>
      </c>
      <c r="MS46" s="81"/>
      <c r="MT46" s="81"/>
      <c r="MU46" s="81"/>
      <c r="MY46" s="79"/>
      <c r="MZ46" s="79"/>
      <c r="NA46" s="79"/>
      <c r="NB46" s="81"/>
      <c r="NC46" s="81"/>
      <c r="ND46" s="81"/>
      <c r="NH46" s="79"/>
      <c r="NI46" s="79"/>
      <c r="NJ46" s="79"/>
      <c r="NK46" s="81"/>
      <c r="NL46" s="81"/>
      <c r="NM46" s="81"/>
      <c r="NQ46" s="79"/>
      <c r="NR46" s="79"/>
      <c r="NS46" s="79"/>
      <c r="NT46" s="81"/>
      <c r="NU46" s="81"/>
      <c r="NV46" s="81"/>
      <c r="NZ46" s="126" t="s">
        <v>55</v>
      </c>
      <c r="OA46" s="100">
        <f>COUNT(OA33:OA43,OJ4:OJ43,OS4:OS43,PB4:PB43,PK4:PK43)</f>
        <v>0</v>
      </c>
      <c r="OB46" s="101">
        <f>SUM(OA16:OA43,OJ4:OJ43,OS4:OS43,PB4:PB43,PK4:PK31)</f>
        <v>0</v>
      </c>
      <c r="OC46" s="81"/>
      <c r="OD46" s="81"/>
      <c r="OE46" s="81"/>
      <c r="OI46" s="79"/>
      <c r="OJ46" s="79"/>
      <c r="OK46" s="79"/>
      <c r="OL46" s="81"/>
      <c r="OM46" s="81"/>
      <c r="ON46" s="81"/>
      <c r="OR46" s="79"/>
      <c r="OS46" s="79"/>
      <c r="OT46" s="79"/>
      <c r="OU46" s="81"/>
      <c r="OV46" s="81"/>
      <c r="OW46" s="81"/>
      <c r="PA46" s="79"/>
      <c r="PB46" s="79"/>
      <c r="PC46" s="79"/>
      <c r="PD46" s="81"/>
      <c r="PE46" s="81"/>
      <c r="PF46" s="81"/>
      <c r="PJ46" s="126" t="s">
        <v>55</v>
      </c>
      <c r="PK46" s="100">
        <f>COUNT(RD4:RD14,PT4:PT43,QC4:QC43,QL4:QL43,QU4:QU43)</f>
        <v>0</v>
      </c>
      <c r="PL46" s="101">
        <f>SUM(RD4:RD14,PT4:PT43,QC4:QC43,QL4:QL43,QU4:QU43)</f>
        <v>0</v>
      </c>
      <c r="PM46" s="81"/>
      <c r="PN46" s="81"/>
      <c r="PO46" s="81"/>
      <c r="PS46" s="79"/>
      <c r="PT46" s="79"/>
      <c r="PU46" s="79"/>
      <c r="PV46" s="81"/>
      <c r="PW46" s="81"/>
      <c r="PX46" s="81"/>
      <c r="QB46" s="79"/>
      <c r="QC46" s="79"/>
      <c r="QD46" s="79"/>
      <c r="QE46" s="81"/>
      <c r="QF46" s="81"/>
      <c r="QG46" s="81"/>
      <c r="QK46" s="79"/>
      <c r="QL46" s="79"/>
      <c r="QM46" s="79"/>
      <c r="QN46" s="81"/>
      <c r="QO46" s="81"/>
      <c r="QP46" s="81"/>
      <c r="QT46" s="79"/>
      <c r="QU46" s="79"/>
      <c r="QV46" s="79"/>
      <c r="QW46" s="81"/>
      <c r="QX46" s="81"/>
      <c r="QY46" s="81"/>
      <c r="RC46" s="79"/>
      <c r="RD46" s="79"/>
      <c r="RE46" s="79"/>
      <c r="RF46" s="81"/>
      <c r="RG46" s="81"/>
      <c r="RH46" s="81"/>
    </row>
    <row r="47" spans="1:478">
      <c r="A47" s="103"/>
      <c r="C47" s="104" t="s">
        <v>56</v>
      </c>
      <c r="D47" s="105">
        <f>COUNT(E4:E43,N4:N43,W4:W43,AF4:AF43,AO4:AO19)</f>
        <v>0</v>
      </c>
      <c r="E47" s="106">
        <f>SUM(E4:E43,N4:N43,W4:W43,AF4:AF43,AO4:AO19)</f>
        <v>0</v>
      </c>
      <c r="H47" s="81"/>
      <c r="L47" s="102"/>
      <c r="M47" s="81"/>
      <c r="N47" s="81"/>
      <c r="O47" s="81"/>
      <c r="P47" s="81"/>
      <c r="Q47" s="81"/>
      <c r="U47" s="102"/>
      <c r="V47" s="81"/>
      <c r="W47" s="81"/>
      <c r="X47" s="81"/>
      <c r="Y47" s="81"/>
      <c r="Z47" s="81"/>
      <c r="AD47" s="102"/>
      <c r="AE47" s="81"/>
      <c r="AF47" s="81"/>
      <c r="AG47" s="81"/>
      <c r="AH47" s="81"/>
      <c r="AI47" s="81"/>
      <c r="AM47" s="104" t="s">
        <v>56</v>
      </c>
      <c r="AN47" s="105">
        <f>COUNT(AO33:AO43,AX4:AX43,BG4:BG43,BP4:BP43,BY4:BY31)</f>
        <v>0</v>
      </c>
      <c r="AO47" s="105">
        <f>SUM(AO33:AO43,AX4:AX43,BG4:BG43,BP4:BP43,BY4:BY31)</f>
        <v>0</v>
      </c>
      <c r="AP47" s="81"/>
      <c r="AQ47" s="81"/>
      <c r="AR47" s="81"/>
      <c r="AV47" s="88"/>
      <c r="AW47" s="79"/>
      <c r="AX47" s="79"/>
      <c r="AY47" s="81"/>
      <c r="AZ47" s="81"/>
      <c r="BA47" s="81"/>
      <c r="BE47" s="88"/>
      <c r="BF47" s="79"/>
      <c r="BG47" s="79"/>
      <c r="BH47" s="81"/>
      <c r="BI47" s="81"/>
      <c r="BJ47" s="81"/>
      <c r="BN47" s="88"/>
      <c r="BO47" s="79"/>
      <c r="BP47" s="79"/>
      <c r="BQ47" s="81"/>
      <c r="BR47" s="81"/>
      <c r="BS47" s="81"/>
      <c r="BW47" s="104" t="s">
        <v>56</v>
      </c>
      <c r="BX47" s="105">
        <f>COUNT(BY33:BY43,CH4:CH43,CQ4:CQ43,CZ4:CZ43,DI4:DI43,DQ4:DQ7)</f>
        <v>0</v>
      </c>
      <c r="BY47" s="105">
        <f>SUM(BY33:BY43,CH4:CH43,CQ4:CQ43,CZ4:CZ43,DI4:DI43,DR4:DR7)</f>
        <v>0</v>
      </c>
      <c r="BZ47" s="81"/>
      <c r="CA47" s="81"/>
      <c r="CB47" s="81"/>
      <c r="CF47" s="88"/>
      <c r="CG47" s="79"/>
      <c r="CH47" s="79"/>
      <c r="CI47" s="81"/>
      <c r="CJ47" s="81"/>
      <c r="CK47" s="81"/>
      <c r="CO47" s="88"/>
      <c r="CP47" s="79"/>
      <c r="CQ47" s="79"/>
      <c r="CR47" s="81"/>
      <c r="CS47" s="81"/>
      <c r="CT47" s="81"/>
      <c r="CX47" s="88"/>
      <c r="CY47" s="79"/>
      <c r="CZ47" s="79"/>
      <c r="DA47" s="81"/>
      <c r="DB47" s="81"/>
      <c r="DC47" s="81"/>
      <c r="DG47" s="88"/>
      <c r="DH47" s="79"/>
      <c r="DI47" s="79"/>
      <c r="DJ47" s="81"/>
      <c r="DK47" s="81"/>
      <c r="DL47" s="81"/>
      <c r="DP47" s="104" t="s">
        <v>56</v>
      </c>
      <c r="DQ47" s="105">
        <f>COUNT(DR9:DR43,EA4:EA43,EJ4:EJ43,ES4:ES43,FB4:FB19)</f>
        <v>0</v>
      </c>
      <c r="DR47" s="105">
        <f>SUM(DR9:DR43,EA4:EA43,EJ4:EJ43,ES4:ES43,FB4:FB19)</f>
        <v>0</v>
      </c>
      <c r="DS47" s="81"/>
      <c r="DT47" s="81"/>
      <c r="DU47" s="81"/>
      <c r="DY47" s="88"/>
      <c r="DZ47" s="79"/>
      <c r="EA47" s="79"/>
      <c r="EB47" s="81"/>
      <c r="EC47" s="81"/>
      <c r="ED47" s="81"/>
      <c r="EH47" s="88"/>
      <c r="EI47" s="79"/>
      <c r="EJ47" s="79"/>
      <c r="EK47" s="81"/>
      <c r="EL47" s="81"/>
      <c r="EM47" s="81"/>
      <c r="EQ47" s="88"/>
      <c r="ER47" s="79"/>
      <c r="ES47" s="79"/>
      <c r="ET47" s="81"/>
      <c r="EU47" s="81"/>
      <c r="EV47" s="81"/>
      <c r="EZ47" s="104" t="s">
        <v>56</v>
      </c>
      <c r="FA47" s="105">
        <f>COUNT(FB21:FB43,FK4:FK43,FT4:FT43,GC4:GC43,GL4:GL38)</f>
        <v>0</v>
      </c>
      <c r="FB47" s="105">
        <f>SUM(FB21:FB43,FK4:FK43,FT4:FT43,GC4:GC43,GL4:GL38)</f>
        <v>0</v>
      </c>
      <c r="FC47" s="81"/>
      <c r="FD47" s="81"/>
      <c r="FE47" s="81"/>
      <c r="FI47" s="88"/>
      <c r="FJ47" s="79"/>
      <c r="FK47" s="79"/>
      <c r="FL47" s="81"/>
      <c r="FM47" s="81"/>
      <c r="FN47" s="81"/>
      <c r="FR47" s="88"/>
      <c r="FS47" s="79"/>
      <c r="FT47" s="79"/>
      <c r="FU47" s="81"/>
      <c r="FV47" s="81"/>
      <c r="FW47" s="81"/>
      <c r="GA47" s="88"/>
      <c r="GB47" s="79"/>
      <c r="GC47" s="79"/>
      <c r="GD47" s="81"/>
      <c r="GE47" s="81"/>
      <c r="GF47" s="81"/>
      <c r="GJ47" s="104" t="s">
        <v>56</v>
      </c>
      <c r="GK47" s="100">
        <f>COUNT(GL40:GL43,GU4:GU43,HD4:HD43,HM4:HM43,HV4:HV43,IE4:IE7)</f>
        <v>0</v>
      </c>
      <c r="GL47" s="105">
        <f>SUM(GL40:GL43,GU4:GU43,HD4:HD43,HM4:HM43,HV4:HV43,IE4:IE7)</f>
        <v>0</v>
      </c>
      <c r="GM47" s="81"/>
      <c r="GN47" s="81"/>
      <c r="GO47" s="81"/>
      <c r="GS47" s="88"/>
      <c r="GT47" s="79"/>
      <c r="GU47" s="79"/>
      <c r="GV47" s="81"/>
      <c r="GW47" s="81"/>
      <c r="GX47" s="81"/>
      <c r="HB47" s="88"/>
      <c r="HC47" s="79"/>
      <c r="HD47" s="79"/>
      <c r="HE47" s="81"/>
      <c r="HF47" s="81"/>
      <c r="HG47" s="81"/>
      <c r="HK47" s="88"/>
      <c r="HL47" s="79"/>
      <c r="HM47" s="79"/>
      <c r="HN47" s="81"/>
      <c r="HO47" s="81"/>
      <c r="HP47" s="81"/>
      <c r="HT47" s="88"/>
      <c r="HU47" s="79"/>
      <c r="HV47" s="79"/>
      <c r="HW47" s="81"/>
      <c r="HX47" s="81"/>
      <c r="HY47" s="81"/>
      <c r="IC47" s="104" t="s">
        <v>56</v>
      </c>
      <c r="ID47" s="105">
        <f>COUNT(IE9:IE43,IN4:IN43,IW4:IW43,JF4:JF43,JO4:JO25)</f>
        <v>0</v>
      </c>
      <c r="IE47" s="106">
        <f>SUM(IE4:IE43,IN4:IN43,IW4:IW43,JF4:JF43,JO4:JO19)</f>
        <v>0</v>
      </c>
      <c r="IF47" s="81"/>
      <c r="IG47" s="81"/>
      <c r="IH47" s="81"/>
      <c r="IL47" s="88"/>
      <c r="IM47" s="79"/>
      <c r="IN47" s="79"/>
      <c r="IO47" s="81"/>
      <c r="IP47" s="81"/>
      <c r="IQ47" s="81"/>
      <c r="IU47" s="88"/>
      <c r="IV47" s="79"/>
      <c r="IW47" s="79"/>
      <c r="IX47" s="81"/>
      <c r="IY47" s="81"/>
      <c r="IZ47" s="81"/>
      <c r="JD47" s="88"/>
      <c r="JE47" s="79"/>
      <c r="JF47" s="79"/>
      <c r="JG47" s="81"/>
      <c r="JH47" s="81"/>
      <c r="JI47" s="81"/>
      <c r="JM47" s="104" t="s">
        <v>56</v>
      </c>
      <c r="JN47" s="105">
        <f>COUNT(JO27:JO43,JX4:JX43,KG4:KG43,KP4:KP43,KY4:KY43)</f>
        <v>0</v>
      </c>
      <c r="JO47" s="106">
        <f>SUM(JO27:JO43,JX4:JX43,KG4:KG43,KP4:KP43,KY4:KY43)</f>
        <v>0</v>
      </c>
      <c r="JP47" s="81"/>
      <c r="JQ47" s="81"/>
      <c r="JR47" s="81"/>
      <c r="JV47" s="88"/>
      <c r="JW47" s="79"/>
      <c r="JX47" s="79"/>
      <c r="JY47" s="81"/>
      <c r="JZ47" s="81"/>
      <c r="KA47" s="81"/>
      <c r="KE47" s="88"/>
      <c r="KF47" s="79"/>
      <c r="KG47" s="79"/>
      <c r="KH47" s="81"/>
      <c r="KI47" s="81"/>
      <c r="KJ47" s="81"/>
      <c r="KN47" s="88"/>
      <c r="KO47" s="79"/>
      <c r="KP47" s="79"/>
      <c r="KQ47" s="81"/>
      <c r="KR47" s="81"/>
      <c r="KS47" s="81"/>
      <c r="KW47" s="104" t="s">
        <v>56</v>
      </c>
      <c r="KX47" s="100">
        <f>COUNT(MR4:MR14,LH4:LH43,LQ4:LQ43,LZ4:LZ43,MI4:MI43)</f>
        <v>0</v>
      </c>
      <c r="KY47" s="101">
        <f>SUM(MR4:MR14,LH4:LH43,LQ4:LQ43,LZ4:LZ43,MI4:MI43)</f>
        <v>0</v>
      </c>
      <c r="KZ47" s="81"/>
      <c r="LA47" s="81"/>
      <c r="LB47" s="81"/>
      <c r="LF47" s="88"/>
      <c r="LG47" s="79"/>
      <c r="LH47" s="79"/>
      <c r="LI47" s="81"/>
      <c r="LJ47" s="81"/>
      <c r="LK47" s="81"/>
      <c r="LO47" s="88"/>
      <c r="LP47" s="79"/>
      <c r="LQ47" s="79"/>
      <c r="LR47" s="81"/>
      <c r="LS47" s="81"/>
      <c r="LT47" s="81"/>
      <c r="LX47" s="88"/>
      <c r="LY47" s="79"/>
      <c r="LZ47" s="79"/>
      <c r="MA47" s="81"/>
      <c r="MB47" s="81"/>
      <c r="MC47" s="81"/>
      <c r="MG47" s="88"/>
      <c r="MH47" s="79"/>
      <c r="MI47" s="79"/>
      <c r="MJ47" s="81"/>
      <c r="MK47" s="81"/>
      <c r="ML47" s="81"/>
      <c r="MP47" s="104" t="s">
        <v>56</v>
      </c>
      <c r="MQ47" s="100">
        <f>COUNT(MR16:MR43,NA4:NA43,NJ4:NJ43,NS4:NS43,OB4:OB31)</f>
        <v>0</v>
      </c>
      <c r="MR47" s="101">
        <f>SUM(MR16:MR43,NA4:NA43,NJ4:NJ43,NS4:NS43,OB4:OB31)</f>
        <v>0</v>
      </c>
      <c r="MS47" s="81"/>
      <c r="MT47" s="81"/>
      <c r="MU47" s="81"/>
      <c r="MY47" s="88"/>
      <c r="MZ47" s="79"/>
      <c r="NA47" s="79"/>
      <c r="NB47" s="81"/>
      <c r="NC47" s="81"/>
      <c r="ND47" s="81"/>
      <c r="NH47" s="88"/>
      <c r="NI47" s="79"/>
      <c r="NJ47" s="79"/>
      <c r="NK47" s="81"/>
      <c r="NL47" s="81"/>
      <c r="NM47" s="81"/>
      <c r="NQ47" s="88"/>
      <c r="NR47" s="79"/>
      <c r="NS47" s="79"/>
      <c r="NT47" s="81"/>
      <c r="NU47" s="81"/>
      <c r="NV47" s="81"/>
      <c r="NZ47" s="104" t="s">
        <v>56</v>
      </c>
      <c r="OA47" s="100">
        <f>COUNT(OB33:OB43,OK4:OK43,OT4:OT43,PC4:PC43,PL4:PL43)</f>
        <v>0</v>
      </c>
      <c r="OB47" s="101">
        <f>SUM(OB16:OB43,OK4:OK43,OT4:OT43,PC4:PC43,PL4:PL31)</f>
        <v>0</v>
      </c>
      <c r="OC47" s="81"/>
      <c r="OD47" s="81"/>
      <c r="OE47" s="81"/>
      <c r="OI47" s="88"/>
      <c r="OJ47" s="79"/>
      <c r="OK47" s="79"/>
      <c r="OL47" s="81"/>
      <c r="OM47" s="81"/>
      <c r="ON47" s="81"/>
      <c r="OR47" s="88"/>
      <c r="OS47" s="79"/>
      <c r="OT47" s="79"/>
      <c r="OU47" s="81"/>
      <c r="OV47" s="81"/>
      <c r="OW47" s="81"/>
      <c r="PA47" s="88"/>
      <c r="PB47" s="79"/>
      <c r="PC47" s="79"/>
      <c r="PD47" s="81"/>
      <c r="PE47" s="81"/>
      <c r="PF47" s="81"/>
      <c r="PJ47" s="104" t="s">
        <v>56</v>
      </c>
      <c r="PK47" s="100">
        <f>COUNT(RE4:RE14,PU4:PU43,QD4:QD43,QM4:QM43,QV4:QV43)</f>
        <v>0</v>
      </c>
      <c r="PL47" s="101">
        <f>SUM(RE4:RE14,PU4:PU43,QD4:QD43,QM4:QM43,QV4:QV43)</f>
        <v>0</v>
      </c>
      <c r="PM47" s="81"/>
      <c r="PN47" s="81"/>
      <c r="PO47" s="81"/>
      <c r="PS47" s="88"/>
      <c r="PT47" s="79"/>
      <c r="PU47" s="79"/>
      <c r="PV47" s="81"/>
      <c r="PW47" s="81"/>
      <c r="PX47" s="81"/>
      <c r="QB47" s="88"/>
      <c r="QC47" s="79"/>
      <c r="QD47" s="79"/>
      <c r="QE47" s="81"/>
      <c r="QF47" s="81"/>
      <c r="QG47" s="81"/>
      <c r="QK47" s="88"/>
      <c r="QL47" s="79"/>
      <c r="QM47" s="79"/>
      <c r="QN47" s="81"/>
      <c r="QO47" s="81"/>
      <c r="QP47" s="81"/>
      <c r="QT47" s="88"/>
      <c r="QU47" s="79"/>
      <c r="QV47" s="79"/>
      <c r="QW47" s="81"/>
      <c r="QX47" s="81"/>
      <c r="QY47" s="81"/>
      <c r="RC47" s="88"/>
      <c r="RD47" s="79"/>
      <c r="RE47" s="79"/>
      <c r="RF47" s="81"/>
      <c r="RG47" s="81"/>
      <c r="RH47" s="81"/>
    </row>
    <row r="48" spans="1:478">
      <c r="A48" s="103"/>
      <c r="C48" s="107" t="s">
        <v>57</v>
      </c>
      <c r="D48" s="105">
        <f>COUNT(F4:F43,O4:O43,X4:X43,AG4:AG43,AP4:AP19)</f>
        <v>0</v>
      </c>
      <c r="E48" s="106">
        <f>SUM(F4:F43,O4:O43,X4:X43,AG4:AG43,AP4:AP19)</f>
        <v>0</v>
      </c>
      <c r="H48" s="81"/>
      <c r="L48" s="102"/>
      <c r="M48" s="81"/>
      <c r="N48" s="81"/>
      <c r="O48" s="81"/>
      <c r="P48" s="81"/>
      <c r="Q48" s="81"/>
      <c r="U48" s="102"/>
      <c r="V48" s="81"/>
      <c r="W48" s="81"/>
      <c r="X48" s="81"/>
      <c r="Y48" s="81"/>
      <c r="Z48" s="81"/>
      <c r="AD48" s="102"/>
      <c r="AE48" s="81"/>
      <c r="AF48" s="81"/>
      <c r="AG48" s="81"/>
      <c r="AH48" s="81"/>
      <c r="AI48" s="81"/>
      <c r="AM48" s="107" t="s">
        <v>57</v>
      </c>
      <c r="AN48" s="105">
        <f>COUNT(AP27:AP43,AY4:AY43,BH4:BH43,BQ4:BQ43,BZ4:BZ31)</f>
        <v>0</v>
      </c>
      <c r="AO48" s="105">
        <f>SUM(AP27:AP43,AY4:AY43,BH4:BH43,BQ4:BQ43,BZ4:BZ31)</f>
        <v>0</v>
      </c>
      <c r="AP48" s="81"/>
      <c r="AQ48" s="81"/>
      <c r="AR48" s="81"/>
      <c r="AV48" s="79"/>
      <c r="AW48" s="79"/>
      <c r="AX48" s="79"/>
      <c r="AY48" s="81"/>
      <c r="AZ48" s="81"/>
      <c r="BA48" s="81"/>
      <c r="BE48" s="79"/>
      <c r="BF48" s="79"/>
      <c r="BG48" s="79"/>
      <c r="BH48" s="81"/>
      <c r="BI48" s="81"/>
      <c r="BJ48" s="81"/>
      <c r="BN48" s="79"/>
      <c r="BO48" s="79"/>
      <c r="BP48" s="79"/>
      <c r="BQ48" s="81"/>
      <c r="BR48" s="81"/>
      <c r="BS48" s="81"/>
      <c r="BW48" s="107" t="s">
        <v>57</v>
      </c>
      <c r="BX48" s="105">
        <f>COUNT(BZ27:BZ43,CI4:CI43,CR4:CR43,DA4:DA43,DJ4:DJ43,DS4:DS7)</f>
        <v>0</v>
      </c>
      <c r="BY48" s="105">
        <f>SUM(BZ27:BZ43,CI4:CI43,CR4:CR43,DA4:DA43,DJ4:DJ43,DS4:DS7)</f>
        <v>0</v>
      </c>
      <c r="BZ48" s="81"/>
      <c r="CA48" s="81"/>
      <c r="CB48" s="81"/>
      <c r="CF48" s="79"/>
      <c r="CG48" s="79"/>
      <c r="CH48" s="79"/>
      <c r="CI48" s="81"/>
      <c r="CJ48" s="81"/>
      <c r="CK48" s="81"/>
      <c r="CO48" s="79"/>
      <c r="CP48" s="79"/>
      <c r="CQ48" s="79"/>
      <c r="CR48" s="81"/>
      <c r="CS48" s="81"/>
      <c r="CT48" s="81"/>
      <c r="CX48" s="79"/>
      <c r="CY48" s="79"/>
      <c r="CZ48" s="79"/>
      <c r="DA48" s="81"/>
      <c r="DB48" s="81"/>
      <c r="DC48" s="81"/>
      <c r="DG48" s="79"/>
      <c r="DH48" s="79"/>
      <c r="DI48" s="79"/>
      <c r="DJ48" s="81"/>
      <c r="DK48" s="81"/>
      <c r="DL48" s="81"/>
      <c r="DP48" s="107" t="s">
        <v>57</v>
      </c>
      <c r="DQ48" s="105">
        <f>COUNT(DS9:DS43,EB4:EB43,EK4:EK43,ET4:ET43,FC4:FC19)</f>
        <v>0</v>
      </c>
      <c r="DR48" s="105">
        <f>SUM(DS9:DS43,EB4:EB43,EK4:EK43,ET4:ET43,FC4:FC19)</f>
        <v>0</v>
      </c>
      <c r="DS48" s="81"/>
      <c r="DT48" s="81"/>
      <c r="DU48" s="81"/>
      <c r="DY48" s="79"/>
      <c r="DZ48" s="79"/>
      <c r="EA48" s="79"/>
      <c r="EB48" s="81"/>
      <c r="EC48" s="81"/>
      <c r="ED48" s="81"/>
      <c r="EH48" s="79"/>
      <c r="EI48" s="79"/>
      <c r="EJ48" s="79"/>
      <c r="EK48" s="81"/>
      <c r="EL48" s="81"/>
      <c r="EM48" s="81"/>
      <c r="EQ48" s="79"/>
      <c r="ER48" s="79"/>
      <c r="ES48" s="79"/>
      <c r="ET48" s="81"/>
      <c r="EU48" s="81"/>
      <c r="EV48" s="81"/>
      <c r="EZ48" s="107" t="s">
        <v>57</v>
      </c>
      <c r="FA48" s="105">
        <f>COUNT(FC21:FC43,FL4:FL43,FU4:FU43,GD4:GD43,GM4:GM38)</f>
        <v>0</v>
      </c>
      <c r="FB48" s="105">
        <f>SUM(FC21:FC43,FL4:FL43,FU4:FU43,GD4:GD43,GM4:GM38)</f>
        <v>0</v>
      </c>
      <c r="FC48" s="81"/>
      <c r="FD48" s="81"/>
      <c r="FE48" s="81"/>
      <c r="FI48" s="79"/>
      <c r="FJ48" s="79"/>
      <c r="FK48" s="79"/>
      <c r="FL48" s="81"/>
      <c r="FM48" s="81"/>
      <c r="FN48" s="81"/>
      <c r="FR48" s="79"/>
      <c r="FS48" s="79"/>
      <c r="FT48" s="79"/>
      <c r="FU48" s="81"/>
      <c r="FV48" s="81"/>
      <c r="FW48" s="81"/>
      <c r="GA48" s="79"/>
      <c r="GB48" s="79"/>
      <c r="GC48" s="79"/>
      <c r="GD48" s="81"/>
      <c r="GE48" s="81"/>
      <c r="GF48" s="81"/>
      <c r="GJ48" s="107" t="s">
        <v>57</v>
      </c>
      <c r="GK48" s="100">
        <f>COUNT(GM40:GM43,GV4:GV43,HE4:HE43,HN4:HN43,HW4:HW43,IF4:IF7)</f>
        <v>0</v>
      </c>
      <c r="GL48" s="105">
        <f>SUM(GM40:GM43,GV4:GV43,HE4:HE43,HN4:HN43,HW4:HW43,IF4:IF7)</f>
        <v>0</v>
      </c>
      <c r="GM48" s="81"/>
      <c r="GN48" s="81"/>
      <c r="GO48" s="81"/>
      <c r="GS48" s="79"/>
      <c r="GT48" s="79"/>
      <c r="GU48" s="79"/>
      <c r="GV48" s="81"/>
      <c r="GW48" s="81"/>
      <c r="GX48" s="81"/>
      <c r="HB48" s="79"/>
      <c r="HC48" s="79"/>
      <c r="HD48" s="79"/>
      <c r="HE48" s="81"/>
      <c r="HF48" s="81"/>
      <c r="HG48" s="81"/>
      <c r="HK48" s="79"/>
      <c r="HL48" s="79"/>
      <c r="HM48" s="79"/>
      <c r="HN48" s="81"/>
      <c r="HO48" s="81"/>
      <c r="HP48" s="81"/>
      <c r="HT48" s="79"/>
      <c r="HU48" s="79"/>
      <c r="HV48" s="79"/>
      <c r="HW48" s="81"/>
      <c r="HX48" s="81"/>
      <c r="HY48" s="81"/>
      <c r="IC48" s="107" t="s">
        <v>57</v>
      </c>
      <c r="ID48" s="105">
        <f>COUNT(IF9:IF43,IO4:IO43,IX4:IX43,JG4:JG43,JP4:JP25)</f>
        <v>0</v>
      </c>
      <c r="IE48" s="106">
        <f>SUM(IF4:IF43,IO4:IO43,IX4:IX43,JG4:JG43,JP4:JP19)</f>
        <v>0</v>
      </c>
      <c r="IF48" s="81"/>
      <c r="IG48" s="81"/>
      <c r="IH48" s="81"/>
      <c r="IL48" s="79"/>
      <c r="IM48" s="79"/>
      <c r="IN48" s="79"/>
      <c r="IO48" s="81"/>
      <c r="IP48" s="81"/>
      <c r="IQ48" s="81"/>
      <c r="IU48" s="79"/>
      <c r="IV48" s="79"/>
      <c r="IW48" s="79"/>
      <c r="IX48" s="81"/>
      <c r="IY48" s="81"/>
      <c r="IZ48" s="81"/>
      <c r="JD48" s="79"/>
      <c r="JE48" s="79"/>
      <c r="JF48" s="79"/>
      <c r="JG48" s="81"/>
      <c r="JH48" s="81"/>
      <c r="JI48" s="81"/>
      <c r="JM48" s="107" t="s">
        <v>57</v>
      </c>
      <c r="JN48" s="105">
        <f>COUNT(JP27:JP43,JY4:JY43,KH4:KH43,KQ4:KQ43,KZ4:KZ43)</f>
        <v>0</v>
      </c>
      <c r="JO48" s="106">
        <f>SUM(JP27:JP43,JY4:JY43,KH4:KH43,KQ4:KQ43,KZ4:KZ44)</f>
        <v>0</v>
      </c>
      <c r="JP48" s="81"/>
      <c r="JQ48" s="81"/>
      <c r="JR48" s="81"/>
      <c r="JV48" s="79"/>
      <c r="JW48" s="79"/>
      <c r="JX48" s="79"/>
      <c r="JY48" s="81"/>
      <c r="JZ48" s="81"/>
      <c r="KA48" s="81"/>
      <c r="KE48" s="79"/>
      <c r="KF48" s="79"/>
      <c r="KG48" s="79"/>
      <c r="KH48" s="81"/>
      <c r="KI48" s="81"/>
      <c r="KJ48" s="81"/>
      <c r="KN48" s="79"/>
      <c r="KO48" s="79"/>
      <c r="KP48" s="79"/>
      <c r="KQ48" s="81"/>
      <c r="KR48" s="81"/>
      <c r="KS48" s="81"/>
      <c r="KW48" s="107" t="s">
        <v>57</v>
      </c>
      <c r="KX48" s="100">
        <f>COUNT(MS4:MS14,LI4:LI43,LR4:LR43,MA4:MA43,MJ4:MJ43)</f>
        <v>0</v>
      </c>
      <c r="KY48" s="101">
        <f>SUM(MS4:MS14,LI4:LI43,LR4:LR43,MA4:MA43,MJ4:MJ43)</f>
        <v>0</v>
      </c>
      <c r="KZ48" s="81"/>
      <c r="LA48" s="81"/>
      <c r="LB48" s="81"/>
      <c r="LF48" s="79"/>
      <c r="LG48" s="79"/>
      <c r="LH48" s="79"/>
      <c r="LI48" s="81"/>
      <c r="LJ48" s="81"/>
      <c r="LK48" s="81"/>
      <c r="LO48" s="79"/>
      <c r="LP48" s="79"/>
      <c r="LQ48" s="79"/>
      <c r="LR48" s="81"/>
      <c r="LS48" s="81"/>
      <c r="LT48" s="81"/>
      <c r="LX48" s="79"/>
      <c r="LY48" s="79"/>
      <c r="LZ48" s="79"/>
      <c r="MA48" s="81"/>
      <c r="MB48" s="81"/>
      <c r="MC48" s="81"/>
      <c r="MG48" s="79"/>
      <c r="MH48" s="79"/>
      <c r="MI48" s="79"/>
      <c r="MJ48" s="81"/>
      <c r="MK48" s="81"/>
      <c r="ML48" s="81"/>
      <c r="MP48" s="107" t="s">
        <v>57</v>
      </c>
      <c r="MQ48" s="100">
        <f>COUNT(MS16:MS43,NB4:NB43,NK4:NK43,NT4:NT43,OC4:OC31)</f>
        <v>0</v>
      </c>
      <c r="MR48" s="101">
        <f>SUM(MS16:MS43,NB4:NB43,NK4:NK43,NT4:NT43,OC4:OC31)</f>
        <v>0</v>
      </c>
      <c r="MS48" s="81"/>
      <c r="MT48" s="81"/>
      <c r="MU48" s="81"/>
      <c r="MY48" s="79"/>
      <c r="MZ48" s="79"/>
      <c r="NA48" s="79"/>
      <c r="NB48" s="81"/>
      <c r="NC48" s="81"/>
      <c r="ND48" s="81"/>
      <c r="NH48" s="79"/>
      <c r="NI48" s="79"/>
      <c r="NJ48" s="79"/>
      <c r="NK48" s="81"/>
      <c r="NL48" s="81"/>
      <c r="NM48" s="81"/>
      <c r="NQ48" s="79"/>
      <c r="NR48" s="79"/>
      <c r="NS48" s="79"/>
      <c r="NT48" s="81"/>
      <c r="NU48" s="81"/>
      <c r="NV48" s="81"/>
      <c r="NZ48" s="107" t="s">
        <v>57</v>
      </c>
      <c r="OA48" s="100">
        <f>COUNT(OC33:OC43,OL4:OL43,OU4:OU43,PD4:PD43,PM4:PM43)</f>
        <v>0</v>
      </c>
      <c r="OB48" s="101">
        <f>SUM(OC16:OC43,OL4:OL43,OU4:OU43,PD4:PD43,PM4:PM31)</f>
        <v>0</v>
      </c>
      <c r="OC48" s="81"/>
      <c r="OD48" s="81"/>
      <c r="OE48" s="81"/>
      <c r="OI48" s="79"/>
      <c r="OJ48" s="79"/>
      <c r="OK48" s="79"/>
      <c r="OL48" s="81"/>
      <c r="OM48" s="81"/>
      <c r="ON48" s="81"/>
      <c r="OR48" s="79"/>
      <c r="OS48" s="79"/>
      <c r="OT48" s="79"/>
      <c r="OU48" s="81"/>
      <c r="OV48" s="81"/>
      <c r="OW48" s="81"/>
      <c r="PA48" s="79"/>
      <c r="PB48" s="79"/>
      <c r="PC48" s="79"/>
      <c r="PD48" s="81"/>
      <c r="PE48" s="81"/>
      <c r="PF48" s="81"/>
      <c r="PJ48" s="107" t="s">
        <v>57</v>
      </c>
      <c r="PK48" s="100">
        <f>COUNT(RF4:RF14,PV4:PV43,QE4:QE43,QN4:QN43,QW4:QW43)</f>
        <v>0</v>
      </c>
      <c r="PL48" s="101">
        <f>SUM(RF4:RF14,PV4:PV43,QE4:QE43,QN4:QN43,QW4:QW43)</f>
        <v>0</v>
      </c>
      <c r="PM48" s="81"/>
      <c r="PN48" s="81"/>
      <c r="PO48" s="81"/>
      <c r="PS48" s="79"/>
      <c r="PT48" s="79"/>
      <c r="PU48" s="79"/>
      <c r="PV48" s="81"/>
      <c r="PW48" s="81"/>
      <c r="PX48" s="81"/>
      <c r="QB48" s="79"/>
      <c r="QC48" s="79"/>
      <c r="QD48" s="79"/>
      <c r="QE48" s="81"/>
      <c r="QF48" s="81"/>
      <c r="QG48" s="81"/>
      <c r="QK48" s="79"/>
      <c r="QL48" s="79"/>
      <c r="QM48" s="79"/>
      <c r="QN48" s="81"/>
      <c r="QO48" s="81"/>
      <c r="QP48" s="81"/>
      <c r="QT48" s="79"/>
      <c r="QU48" s="79"/>
      <c r="QV48" s="79"/>
      <c r="QW48" s="81"/>
      <c r="QX48" s="81"/>
      <c r="QY48" s="81"/>
      <c r="RC48" s="79"/>
      <c r="RD48" s="79"/>
      <c r="RE48" s="79"/>
      <c r="RF48" s="81"/>
      <c r="RG48" s="81"/>
      <c r="RH48" s="81"/>
    </row>
    <row r="49" spans="1:478">
      <c r="A49" s="103"/>
      <c r="C49" s="108" t="s">
        <v>58</v>
      </c>
      <c r="D49" s="105">
        <f>COUNT(G4:G43,P4:P43,Y4:Y43,AH4:AH43,AQ4:AQ19)</f>
        <v>0</v>
      </c>
      <c r="E49" s="106">
        <f>SUM(G4:G43,P4:P43,Y4:Y43,AH4:AH43,AQ4:AQ19)</f>
        <v>0</v>
      </c>
      <c r="H49" s="81"/>
      <c r="L49" s="102"/>
      <c r="M49" s="81"/>
      <c r="N49" s="81"/>
      <c r="O49" s="81"/>
      <c r="P49" s="81"/>
      <c r="Q49" s="81"/>
      <c r="U49" s="102"/>
      <c r="V49" s="81"/>
      <c r="W49" s="81"/>
      <c r="X49" s="81"/>
      <c r="Y49" s="81"/>
      <c r="Z49" s="81"/>
      <c r="AD49" s="102"/>
      <c r="AE49" s="81"/>
      <c r="AF49" s="81"/>
      <c r="AG49" s="81"/>
      <c r="AH49" s="81"/>
      <c r="AI49" s="81"/>
      <c r="AM49" s="108" t="s">
        <v>58</v>
      </c>
      <c r="AN49" s="105">
        <f>COUNT(AQ33:AQ43,AZ4:AZ43,BI4:BI43,BR4:BR43,CA4:CA32)</f>
        <v>0</v>
      </c>
      <c r="AO49" s="105">
        <f>SUM(AQ33:AQ43,AZ4:AZ43,BI4:BI43,BR4:BR43,CA4:CA32)</f>
        <v>0</v>
      </c>
      <c r="AP49" s="81"/>
      <c r="AQ49" s="81"/>
      <c r="AR49" s="81"/>
      <c r="AV49" s="125"/>
      <c r="AW49" s="79"/>
      <c r="AX49" s="79"/>
      <c r="AY49" s="81"/>
      <c r="AZ49" s="81"/>
      <c r="BA49" s="81"/>
      <c r="BE49" s="125"/>
      <c r="BF49" s="79"/>
      <c r="BG49" s="79"/>
      <c r="BH49" s="81"/>
      <c r="BI49" s="81"/>
      <c r="BJ49" s="81"/>
      <c r="BN49" s="125"/>
      <c r="BO49" s="79"/>
      <c r="BP49" s="79"/>
      <c r="BQ49" s="81"/>
      <c r="BR49" s="81"/>
      <c r="BS49" s="81"/>
      <c r="BW49" s="108" t="s">
        <v>58</v>
      </c>
      <c r="BX49" s="105">
        <f>COUNT(CA33:CA43,CJ4:CJ43,CS4:CS43,DB4:DB43,DK4:DK43,DT4:DT7)</f>
        <v>0</v>
      </c>
      <c r="BY49" s="105">
        <f>SUM(CA33:CA43,CJ4:CJ43,CS4:CS43,DB4:DB43,DK4:DK43,DT4:DT7)</f>
        <v>0</v>
      </c>
      <c r="BZ49" s="81"/>
      <c r="CA49" s="81"/>
      <c r="CB49" s="81"/>
      <c r="CF49" s="125"/>
      <c r="CG49" s="79"/>
      <c r="CH49" s="79"/>
      <c r="CI49" s="81"/>
      <c r="CJ49" s="81"/>
      <c r="CK49" s="81"/>
      <c r="CO49" s="125"/>
      <c r="CP49" s="79"/>
      <c r="CQ49" s="79"/>
      <c r="CR49" s="81"/>
      <c r="CS49" s="81"/>
      <c r="CT49" s="81"/>
      <c r="CX49" s="125"/>
      <c r="CY49" s="79"/>
      <c r="CZ49" s="79"/>
      <c r="DA49" s="81"/>
      <c r="DB49" s="81"/>
      <c r="DC49" s="81"/>
      <c r="DG49" s="125"/>
      <c r="DH49" s="79"/>
      <c r="DI49" s="79"/>
      <c r="DJ49" s="81"/>
      <c r="DK49" s="81"/>
      <c r="DL49" s="81"/>
      <c r="DP49" s="108" t="s">
        <v>58</v>
      </c>
      <c r="DQ49" s="105">
        <f>COUNT(DT9:DT43,EC4:EC43,EL4:EL43,EU4:EU43,FD4:FD19)</f>
        <v>0</v>
      </c>
      <c r="DR49" s="105">
        <f>SUM(DT9:DT43,EC4:EC43,EL4:EL43,EU4:EU43,FD4:FD19)</f>
        <v>0</v>
      </c>
      <c r="DS49" s="81"/>
      <c r="DT49" s="81"/>
      <c r="DU49" s="81"/>
      <c r="DY49" s="125"/>
      <c r="DZ49" s="79"/>
      <c r="EA49" s="79"/>
      <c r="EB49" s="81"/>
      <c r="EC49" s="81"/>
      <c r="ED49" s="81"/>
      <c r="EH49" s="125"/>
      <c r="EI49" s="79"/>
      <c r="EJ49" s="79"/>
      <c r="EK49" s="81"/>
      <c r="EL49" s="81"/>
      <c r="EM49" s="81"/>
      <c r="EQ49" s="125"/>
      <c r="ER49" s="79"/>
      <c r="ES49" s="79"/>
      <c r="ET49" s="81"/>
      <c r="EU49" s="81"/>
      <c r="EV49" s="81"/>
      <c r="EZ49" s="108" t="s">
        <v>58</v>
      </c>
      <c r="FA49" s="105">
        <f>COUNT(FD21:FD43,FM4:FM43,FV4:FV43,GE4:GE43,GN4:GN38)</f>
        <v>0</v>
      </c>
      <c r="FB49" s="105">
        <f>SUM(FD21:FD43,FM4:FM43,FV4:FV43,GE4:GE43,GN4:GN38)</f>
        <v>0</v>
      </c>
      <c r="FC49" s="81"/>
      <c r="FD49" s="81"/>
      <c r="FE49" s="81"/>
      <c r="FI49" s="125"/>
      <c r="FJ49" s="79"/>
      <c r="FK49" s="79"/>
      <c r="FL49" s="81"/>
      <c r="FM49" s="81"/>
      <c r="FN49" s="81"/>
      <c r="FR49" s="125"/>
      <c r="FS49" s="79"/>
      <c r="FT49" s="79"/>
      <c r="FU49" s="81"/>
      <c r="FV49" s="81"/>
      <c r="FW49" s="81"/>
      <c r="GA49" s="125"/>
      <c r="GB49" s="79"/>
      <c r="GC49" s="79"/>
      <c r="GD49" s="81"/>
      <c r="GE49" s="81"/>
      <c r="GF49" s="81"/>
      <c r="GJ49" s="108" t="s">
        <v>58</v>
      </c>
      <c r="GK49" s="100">
        <f>COUNT(GN40:GN43,GW4:GW43,HF4:HF43,HO4:HO43,HX4:HX43,IG4:IG7)</f>
        <v>0</v>
      </c>
      <c r="GL49" s="105">
        <f>SUM(GN40:GN43,GW4:GW43,HF4:HF43,HO4:HO43,HX4:HX43,IG4:IG7)</f>
        <v>0</v>
      </c>
      <c r="GM49" s="81"/>
      <c r="GN49" s="81"/>
      <c r="GO49" s="81"/>
      <c r="GS49" s="125"/>
      <c r="GT49" s="79"/>
      <c r="GU49" s="79"/>
      <c r="GV49" s="81"/>
      <c r="GW49" s="81"/>
      <c r="GX49" s="81"/>
      <c r="HB49" s="125"/>
      <c r="HC49" s="79"/>
      <c r="HD49" s="79"/>
      <c r="HE49" s="81"/>
      <c r="HF49" s="81"/>
      <c r="HG49" s="81"/>
      <c r="HK49" s="125"/>
      <c r="HL49" s="79"/>
      <c r="HM49" s="79"/>
      <c r="HN49" s="81"/>
      <c r="HO49" s="81"/>
      <c r="HP49" s="81"/>
      <c r="HT49" s="125"/>
      <c r="HU49" s="79"/>
      <c r="HV49" s="79"/>
      <c r="HW49" s="81"/>
      <c r="HX49" s="81"/>
      <c r="HY49" s="81"/>
      <c r="IC49" s="108" t="s">
        <v>58</v>
      </c>
      <c r="ID49" s="105">
        <f>COUNT(IG9:IG43,IP4:IP43,IY4:IY43,JH4:JH43,JQ4:JQ25)</f>
        <v>0</v>
      </c>
      <c r="IE49" s="106">
        <f>SUM(IG4:IG43,IP4:IP43,IY4:IY43,JH4:JH43,JQ4:JQ19)</f>
        <v>0</v>
      </c>
      <c r="IF49" s="81"/>
      <c r="IG49" s="81"/>
      <c r="IH49" s="81"/>
      <c r="IL49" s="125"/>
      <c r="IM49" s="79"/>
      <c r="IN49" s="79"/>
      <c r="IO49" s="81"/>
      <c r="IP49" s="81"/>
      <c r="IQ49" s="81"/>
      <c r="IU49" s="125"/>
      <c r="IV49" s="79"/>
      <c r="IW49" s="79"/>
      <c r="IX49" s="81"/>
      <c r="IY49" s="81"/>
      <c r="IZ49" s="81"/>
      <c r="JD49" s="125"/>
      <c r="JE49" s="79"/>
      <c r="JF49" s="79"/>
      <c r="JG49" s="81"/>
      <c r="JH49" s="81"/>
      <c r="JI49" s="81"/>
      <c r="JM49" s="108" t="s">
        <v>58</v>
      </c>
      <c r="JN49" s="105">
        <f>COUNT(JQ27:JQ43,JZ4:JZ43,KI4:KI43,KR4:KR43,LA4:LA43)</f>
        <v>0</v>
      </c>
      <c r="JO49" s="106">
        <f>SUM(JQ27:JQ43,JZ4:JZ43,KI4:KI43,KR4:KR43,LA4:LA43)</f>
        <v>0</v>
      </c>
      <c r="JP49" s="81"/>
      <c r="JQ49" s="81"/>
      <c r="JR49" s="81"/>
      <c r="JV49" s="125"/>
      <c r="JW49" s="79"/>
      <c r="JX49" s="79"/>
      <c r="JY49" s="81"/>
      <c r="JZ49" s="81"/>
      <c r="KA49" s="81"/>
      <c r="KE49" s="125"/>
      <c r="KF49" s="79"/>
      <c r="KG49" s="79"/>
      <c r="KH49" s="81"/>
      <c r="KI49" s="81"/>
      <c r="KJ49" s="81"/>
      <c r="KN49" s="125"/>
      <c r="KO49" s="79"/>
      <c r="KP49" s="79"/>
      <c r="KQ49" s="81"/>
      <c r="KR49" s="81"/>
      <c r="KS49" s="81"/>
      <c r="KW49" s="108" t="s">
        <v>58</v>
      </c>
      <c r="KX49" s="100">
        <f>COUNT(MT4:MT14,LJ4:LJ43,LS4:LS43,MB4:MB43,MK4:MK43)</f>
        <v>0</v>
      </c>
      <c r="KY49" s="101">
        <f>SUM(MT4:MT14,LJ4:LJ43,LS4:LS43,MB4:MB43,MK4:MK43)</f>
        <v>0</v>
      </c>
      <c r="KZ49" s="81"/>
      <c r="LA49" s="81"/>
      <c r="LB49" s="81"/>
      <c r="LF49" s="125"/>
      <c r="LG49" s="79"/>
      <c r="LH49" s="79"/>
      <c r="LI49" s="81"/>
      <c r="LJ49" s="81"/>
      <c r="LK49" s="81"/>
      <c r="LO49" s="125"/>
      <c r="LP49" s="79"/>
      <c r="LQ49" s="79"/>
      <c r="LR49" s="81"/>
      <c r="LS49" s="81"/>
      <c r="LT49" s="81"/>
      <c r="LX49" s="125"/>
      <c r="LY49" s="79"/>
      <c r="LZ49" s="79"/>
      <c r="MA49" s="81"/>
      <c r="MB49" s="81"/>
      <c r="MC49" s="81"/>
      <c r="MG49" s="125"/>
      <c r="MH49" s="79"/>
      <c r="MI49" s="79"/>
      <c r="MJ49" s="81"/>
      <c r="MK49" s="81"/>
      <c r="ML49" s="81"/>
      <c r="MP49" s="108" t="s">
        <v>58</v>
      </c>
      <c r="MQ49" s="100">
        <f>COUNT(MT16:MT43,NC4:NC43,NL4:NL43,NU4:NU43,OD4:OD31)</f>
        <v>0</v>
      </c>
      <c r="MR49" s="101">
        <f>SUM(MT16:MT43,NC4:NC43,NL4:NL43,NU4:NU43,OD4:OD31)</f>
        <v>0</v>
      </c>
      <c r="MS49" s="81"/>
      <c r="MT49" s="81"/>
      <c r="MU49" s="81"/>
      <c r="MY49" s="125"/>
      <c r="MZ49" s="79"/>
      <c r="NA49" s="79"/>
      <c r="NB49" s="81"/>
      <c r="NC49" s="81"/>
      <c r="ND49" s="81"/>
      <c r="NH49" s="125"/>
      <c r="NI49" s="79"/>
      <c r="NJ49" s="79"/>
      <c r="NK49" s="81"/>
      <c r="NL49" s="81"/>
      <c r="NM49" s="81"/>
      <c r="NQ49" s="125"/>
      <c r="NR49" s="79"/>
      <c r="NS49" s="79"/>
      <c r="NT49" s="81"/>
      <c r="NU49" s="81"/>
      <c r="NV49" s="81"/>
      <c r="NZ49" s="108" t="s">
        <v>58</v>
      </c>
      <c r="OA49" s="100">
        <f>COUNT(OD33:OD43,OM4:OM43,OV4:OV43,PE4:PE43,PN4:PN43)</f>
        <v>0</v>
      </c>
      <c r="OB49" s="101">
        <f>SUM(OD16:OD43,OM4:OM43,OV4:OV43,PE4:PE43,PN4:PN31)</f>
        <v>0</v>
      </c>
      <c r="OC49" s="81"/>
      <c r="OD49" s="81"/>
      <c r="OE49" s="81"/>
      <c r="OI49" s="125"/>
      <c r="OJ49" s="79"/>
      <c r="OK49" s="79"/>
      <c r="OL49" s="81"/>
      <c r="OM49" s="81"/>
      <c r="ON49" s="81"/>
      <c r="OR49" s="125"/>
      <c r="OS49" s="79"/>
      <c r="OT49" s="79"/>
      <c r="OU49" s="81"/>
      <c r="OV49" s="81"/>
      <c r="OW49" s="81"/>
      <c r="PA49" s="125"/>
      <c r="PB49" s="79"/>
      <c r="PC49" s="79"/>
      <c r="PD49" s="81"/>
      <c r="PE49" s="81"/>
      <c r="PF49" s="81"/>
      <c r="PJ49" s="108" t="s">
        <v>58</v>
      </c>
      <c r="PK49" s="100">
        <f>COUNT(RG4:RG14,PW4:PW43,QF4:QF43,QO4:QO43,QX4:QX43)</f>
        <v>0</v>
      </c>
      <c r="PL49" s="101">
        <f>SUM(RG4:RG14,PW4:PW43,QF4:QF43,QO4:QO43,QX4:QX43)</f>
        <v>0</v>
      </c>
      <c r="PM49" s="81"/>
      <c r="PN49" s="81"/>
      <c r="PO49" s="81"/>
      <c r="PS49" s="125"/>
      <c r="PT49" s="79"/>
      <c r="PU49" s="79"/>
      <c r="PV49" s="81"/>
      <c r="PW49" s="81"/>
      <c r="PX49" s="81"/>
      <c r="QB49" s="125"/>
      <c r="QC49" s="79"/>
      <c r="QD49" s="79"/>
      <c r="QE49" s="81"/>
      <c r="QF49" s="81"/>
      <c r="QG49" s="81"/>
      <c r="QK49" s="125"/>
      <c r="QL49" s="79"/>
      <c r="QM49" s="79"/>
      <c r="QN49" s="81"/>
      <c r="QO49" s="81"/>
      <c r="QP49" s="81"/>
      <c r="QT49" s="125"/>
      <c r="QU49" s="79"/>
      <c r="QV49" s="79"/>
      <c r="QW49" s="81"/>
      <c r="QX49" s="81"/>
      <c r="QY49" s="81"/>
      <c r="RC49" s="125"/>
      <c r="RD49" s="79"/>
      <c r="RE49" s="79"/>
      <c r="RF49" s="81"/>
      <c r="RG49" s="81"/>
      <c r="RH49" s="81"/>
    </row>
    <row r="50" spans="1:478">
      <c r="A50" s="103"/>
      <c r="C50" s="107" t="s">
        <v>6</v>
      </c>
      <c r="D50" s="105">
        <f>COUNT(H4:H43,Q4:Q43,Z4:Z43,AI4:AI43,AR4:AR19)</f>
        <v>0</v>
      </c>
      <c r="E50" s="106">
        <f>SUM(H4:H43,Q4:Q43,Z4:Z43,AI4:AI43,AR4:AR19)</f>
        <v>0</v>
      </c>
      <c r="H50" s="81"/>
      <c r="L50" s="102"/>
      <c r="M50" s="81"/>
      <c r="N50" s="81"/>
      <c r="O50" s="81"/>
      <c r="P50" s="81"/>
      <c r="Q50" s="81"/>
      <c r="U50" s="102"/>
      <c r="V50" s="81"/>
      <c r="W50" s="81"/>
      <c r="X50" s="81"/>
      <c r="Y50" s="81"/>
      <c r="Z50" s="81"/>
      <c r="AD50" s="102"/>
      <c r="AE50" s="81"/>
      <c r="AF50" s="81"/>
      <c r="AG50" s="81"/>
      <c r="AH50" s="81"/>
      <c r="AI50" s="81"/>
      <c r="AM50" s="107" t="s">
        <v>6</v>
      </c>
      <c r="AN50" s="105">
        <f>COUNT(AR33:AR43,BA4:BA43,BJ4:BJ43,BS4:BS43,CB4:CB31)</f>
        <v>0</v>
      </c>
      <c r="AO50" s="105">
        <f>SUM(AR33:AR43,BA4:BA43,BJ4:BJ43,BS4:BS43,CB4:CB31)</f>
        <v>0</v>
      </c>
      <c r="AP50" s="81"/>
      <c r="AQ50" s="81"/>
      <c r="AR50" s="81"/>
      <c r="AV50" s="79"/>
      <c r="AW50" s="79"/>
      <c r="AX50" s="79"/>
      <c r="AY50" s="81"/>
      <c r="AZ50" s="81"/>
      <c r="BA50" s="81"/>
      <c r="BE50" s="79"/>
      <c r="BF50" s="79"/>
      <c r="BG50" s="79"/>
      <c r="BH50" s="81"/>
      <c r="BI50" s="81"/>
      <c r="BJ50" s="81"/>
      <c r="BN50" s="79"/>
      <c r="BO50" s="79"/>
      <c r="BP50" s="79"/>
      <c r="BQ50" s="81"/>
      <c r="BR50" s="81"/>
      <c r="BS50" s="81"/>
      <c r="BW50" s="107" t="s">
        <v>6</v>
      </c>
      <c r="BX50" s="105">
        <f>COUNT(CB33:CB43,CK4:CK43,CT4:CT43,DC4:DC43,DL4:DL43,DU4:DU7)</f>
        <v>0</v>
      </c>
      <c r="BY50" s="105">
        <f>SUM(CB33:CB43,CK4:CK43,CT4:CT43,DC4:DC43,DL4:DL43,DU4:DU7)</f>
        <v>0</v>
      </c>
      <c r="BZ50" s="81"/>
      <c r="CA50" s="81"/>
      <c r="CB50" s="81"/>
      <c r="CF50" s="79"/>
      <c r="CG50" s="79"/>
      <c r="CH50" s="79"/>
      <c r="CI50" s="81"/>
      <c r="CJ50" s="81"/>
      <c r="CK50" s="81"/>
      <c r="CO50" s="79"/>
      <c r="CP50" s="79"/>
      <c r="CQ50" s="79"/>
      <c r="CR50" s="81"/>
      <c r="CS50" s="81"/>
      <c r="CT50" s="81"/>
      <c r="CX50" s="79"/>
      <c r="CY50" s="79"/>
      <c r="CZ50" s="79"/>
      <c r="DA50" s="81"/>
      <c r="DB50" s="81"/>
      <c r="DC50" s="81"/>
      <c r="DG50" s="79"/>
      <c r="DH50" s="79"/>
      <c r="DI50" s="79"/>
      <c r="DJ50" s="81"/>
      <c r="DK50" s="81"/>
      <c r="DL50" s="81"/>
      <c r="DP50" s="107" t="s">
        <v>6</v>
      </c>
      <c r="DQ50" s="105">
        <f>COUNT(DU9:DU43,ED4:ED43,EM4:EM43,EV4:EV43,FE4:FE19)</f>
        <v>0</v>
      </c>
      <c r="DR50" s="105">
        <f>SUM(DU9:DU43,ED4:ED43,EM4:EM43,EV4:EV43,FE4:FE19)</f>
        <v>0</v>
      </c>
      <c r="DS50" s="81"/>
      <c r="DT50" s="81"/>
      <c r="DU50" s="81"/>
      <c r="DY50" s="79"/>
      <c r="DZ50" s="79"/>
      <c r="EA50" s="79"/>
      <c r="EB50" s="81"/>
      <c r="EC50" s="81"/>
      <c r="ED50" s="81"/>
      <c r="EH50" s="79"/>
      <c r="EI50" s="79"/>
      <c r="EJ50" s="79"/>
      <c r="EK50" s="81"/>
      <c r="EL50" s="81"/>
      <c r="EM50" s="81"/>
      <c r="EQ50" s="79"/>
      <c r="ER50" s="79"/>
      <c r="ES50" s="79"/>
      <c r="ET50" s="81"/>
      <c r="EU50" s="81"/>
      <c r="EV50" s="81"/>
      <c r="EZ50" s="107" t="s">
        <v>6</v>
      </c>
      <c r="FA50" s="105">
        <f>COUNT(FE21:FE43,FN4:FN43,FW4:FW43,GF4:GF43,GO4:GO38)</f>
        <v>0</v>
      </c>
      <c r="FB50" s="105">
        <f>SUM(FE21:FE43,FN4:FN43,FW4:FW43,GF4:GF43,GO4:GO38)</f>
        <v>0</v>
      </c>
      <c r="FC50" s="81"/>
      <c r="FD50" s="81"/>
      <c r="FE50" s="81"/>
      <c r="FI50" s="79"/>
      <c r="FJ50" s="79"/>
      <c r="FK50" s="79"/>
      <c r="FL50" s="81"/>
      <c r="FM50" s="81"/>
      <c r="FN50" s="81"/>
      <c r="FR50" s="79"/>
      <c r="FS50" s="79"/>
      <c r="FT50" s="79"/>
      <c r="FU50" s="81"/>
      <c r="FV50" s="81"/>
      <c r="FW50" s="81"/>
      <c r="GA50" s="79"/>
      <c r="GB50" s="79"/>
      <c r="GC50" s="79"/>
      <c r="GD50" s="81"/>
      <c r="GE50" s="81"/>
      <c r="GF50" s="81"/>
      <c r="GJ50" s="107" t="s">
        <v>6</v>
      </c>
      <c r="GK50" s="100">
        <f>COUNT(GO40:GO43,GX4:GX43,HG4:HG43,HP4:HP43,HY4:HY43,IH4:IH7)</f>
        <v>0</v>
      </c>
      <c r="GL50" s="105">
        <f>SUM(GO40:GO43,GX4:GX43,HG4:HG43,HP4:HP43,HY4:HY43,IH4:IH7)</f>
        <v>0</v>
      </c>
      <c r="GM50" s="81"/>
      <c r="GN50" s="81"/>
      <c r="GO50" s="81"/>
      <c r="GS50" s="79"/>
      <c r="GT50" s="79"/>
      <c r="GU50" s="79"/>
      <c r="GV50" s="81"/>
      <c r="GW50" s="81"/>
      <c r="GX50" s="81"/>
      <c r="HB50" s="79"/>
      <c r="HC50" s="79"/>
      <c r="HD50" s="79"/>
      <c r="HE50" s="81"/>
      <c r="HF50" s="81"/>
      <c r="HG50" s="81"/>
      <c r="HK50" s="79"/>
      <c r="HL50" s="79"/>
      <c r="HM50" s="79"/>
      <c r="HN50" s="81"/>
      <c r="HO50" s="81"/>
      <c r="HP50" s="81"/>
      <c r="HT50" s="79"/>
      <c r="HU50" s="79"/>
      <c r="HV50" s="79"/>
      <c r="HW50" s="81"/>
      <c r="HX50" s="81"/>
      <c r="HY50" s="81"/>
      <c r="IC50" s="107" t="s">
        <v>6</v>
      </c>
      <c r="ID50" s="105">
        <f>COUNT(IH9:IH43,IQ4:IQ43,IZ4:IZ43,JI4:JI43,JR4:JR25)</f>
        <v>0</v>
      </c>
      <c r="IE50" s="106">
        <f>SUM(IH4:IH43,IQ4:IQ43,IZ4:IZ43,JI4:JI43,JR4:JR19)</f>
        <v>0</v>
      </c>
      <c r="IF50" s="81"/>
      <c r="IG50" s="81"/>
      <c r="IH50" s="81"/>
      <c r="IL50" s="79"/>
      <c r="IM50" s="79"/>
      <c r="IN50" s="79"/>
      <c r="IO50" s="81"/>
      <c r="IP50" s="81"/>
      <c r="IQ50" s="81"/>
      <c r="IU50" s="79"/>
      <c r="IV50" s="79"/>
      <c r="IW50" s="79"/>
      <c r="IX50" s="81"/>
      <c r="IY50" s="81"/>
      <c r="IZ50" s="81"/>
      <c r="JD50" s="79"/>
      <c r="JE50" s="79"/>
      <c r="JF50" s="79"/>
      <c r="JG50" s="81"/>
      <c r="JH50" s="81"/>
      <c r="JI50" s="81"/>
      <c r="JM50" s="107" t="s">
        <v>6</v>
      </c>
      <c r="JN50" s="105">
        <f>COUNT(JR27:JR43,KA4:KA43,KJ4:KJ43,KS4:KS43,LB4:LB43)</f>
        <v>0</v>
      </c>
      <c r="JO50" s="106">
        <f>SUM(JR27:JR43,KA4:KA43,KJ4:KJ43,KS4:KS43,LB4:LB43)</f>
        <v>0</v>
      </c>
      <c r="JP50" s="81"/>
      <c r="JQ50" s="81"/>
      <c r="JR50" s="81"/>
      <c r="JV50" s="79"/>
      <c r="JW50" s="79"/>
      <c r="JX50" s="79"/>
      <c r="JY50" s="81"/>
      <c r="JZ50" s="81"/>
      <c r="KA50" s="81"/>
      <c r="KE50" s="79"/>
      <c r="KF50" s="79"/>
      <c r="KG50" s="79"/>
      <c r="KH50" s="81"/>
      <c r="KI50" s="81"/>
      <c r="KJ50" s="81"/>
      <c r="KN50" s="79"/>
      <c r="KO50" s="79"/>
      <c r="KP50" s="79"/>
      <c r="KQ50" s="81"/>
      <c r="KR50" s="81"/>
      <c r="KS50" s="81"/>
      <c r="KW50" s="107" t="s">
        <v>6</v>
      </c>
      <c r="KX50" s="100">
        <f>COUNT(MU4:MU14,LK4:LK43,LT4:LT43,MC4:MC43,ML4:ML43)</f>
        <v>0</v>
      </c>
      <c r="KY50" s="101">
        <f>SUM(MU4:MU14,LK4:LK43,LT4:LT43,MC4:MC43,ML4:ML43)</f>
        <v>0</v>
      </c>
      <c r="KZ50" s="81"/>
      <c r="LA50" s="81"/>
      <c r="LB50" s="81"/>
      <c r="LF50" s="79"/>
      <c r="LG50" s="79"/>
      <c r="LH50" s="79"/>
      <c r="LI50" s="81"/>
      <c r="LJ50" s="81"/>
      <c r="LK50" s="81"/>
      <c r="LO50" s="79"/>
      <c r="LP50" s="79"/>
      <c r="LQ50" s="79"/>
      <c r="LR50" s="81"/>
      <c r="LS50" s="81"/>
      <c r="LT50" s="81"/>
      <c r="LX50" s="79"/>
      <c r="LY50" s="79"/>
      <c r="LZ50" s="79"/>
      <c r="MA50" s="81"/>
      <c r="MB50" s="81"/>
      <c r="MC50" s="81"/>
      <c r="MG50" s="79"/>
      <c r="MH50" s="79"/>
      <c r="MI50" s="79"/>
      <c r="MJ50" s="81"/>
      <c r="MK50" s="81"/>
      <c r="ML50" s="81"/>
      <c r="MP50" s="107" t="s">
        <v>6</v>
      </c>
      <c r="MQ50" s="100">
        <f>COUNT(MU16:MU43,ND4:ND43,NM4:NM43,NV4:NV43,OE4:OE31)</f>
        <v>0</v>
      </c>
      <c r="MR50" s="101">
        <f>SUM(MU16:MU43,ND4:ND43,NM4:NM43,NV4:NV43,OE4:OE31)</f>
        <v>0</v>
      </c>
      <c r="MS50" s="81"/>
      <c r="MT50" s="81"/>
      <c r="MU50" s="81"/>
      <c r="MY50" s="79"/>
      <c r="MZ50" s="79"/>
      <c r="NA50" s="79"/>
      <c r="NB50" s="81"/>
      <c r="NC50" s="81"/>
      <c r="ND50" s="81"/>
      <c r="NH50" s="79"/>
      <c r="NI50" s="79"/>
      <c r="NJ50" s="79"/>
      <c r="NK50" s="81"/>
      <c r="NL50" s="81"/>
      <c r="NM50" s="81"/>
      <c r="NQ50" s="79"/>
      <c r="NR50" s="79"/>
      <c r="NS50" s="79"/>
      <c r="NT50" s="81"/>
      <c r="NU50" s="81"/>
      <c r="NV50" s="81"/>
      <c r="NZ50" s="107" t="s">
        <v>6</v>
      </c>
      <c r="OA50" s="100">
        <f>COUNT(OE33:OE43,ON4:ON43,OW4:OW43,PF4:PF43,PO4:PO43)</f>
        <v>0</v>
      </c>
      <c r="OB50" s="101">
        <f>SUM(OE16:OE43,ON4:ON43,OW4:OW43,PF4:PF43,PO4:PO31)</f>
        <v>0</v>
      </c>
      <c r="OC50" s="81"/>
      <c r="OD50" s="81"/>
      <c r="OE50" s="81"/>
      <c r="OI50" s="79"/>
      <c r="OJ50" s="79"/>
      <c r="OK50" s="79"/>
      <c r="OL50" s="81"/>
      <c r="OM50" s="81"/>
      <c r="ON50" s="81"/>
      <c r="OR50" s="79"/>
      <c r="OS50" s="79"/>
      <c r="OT50" s="79"/>
      <c r="OU50" s="81"/>
      <c r="OV50" s="81"/>
      <c r="OW50" s="81"/>
      <c r="PA50" s="79"/>
      <c r="PB50" s="79"/>
      <c r="PC50" s="79"/>
      <c r="PD50" s="81"/>
      <c r="PE50" s="81"/>
      <c r="PF50" s="81"/>
      <c r="PJ50" s="107" t="s">
        <v>6</v>
      </c>
      <c r="PK50" s="100">
        <f>COUNT(RH4:RH14,PX4:PX43,QG4:QG43,QP4:QP43,QY4:QY43)</f>
        <v>0</v>
      </c>
      <c r="PL50" s="101">
        <f>SUM(RH4:RH14,PX4:PX43,QG4:QG43,QP4:QP43,QY4:QY43)</f>
        <v>0</v>
      </c>
      <c r="PM50" s="81"/>
      <c r="PN50" s="81"/>
      <c r="PO50" s="81"/>
      <c r="PS50" s="79"/>
      <c r="PT50" s="79"/>
      <c r="PU50" s="79"/>
      <c r="PV50" s="81"/>
      <c r="PW50" s="81"/>
      <c r="PX50" s="81"/>
      <c r="QB50" s="79"/>
      <c r="QC50" s="79"/>
      <c r="QD50" s="79"/>
      <c r="QE50" s="81"/>
      <c r="QF50" s="81"/>
      <c r="QG50" s="81"/>
      <c r="QK50" s="79"/>
      <c r="QL50" s="79"/>
      <c r="QM50" s="79"/>
      <c r="QN50" s="81"/>
      <c r="QO50" s="81"/>
      <c r="QP50" s="81"/>
      <c r="QT50" s="79"/>
      <c r="QU50" s="79"/>
      <c r="QV50" s="79"/>
      <c r="QW50" s="81"/>
      <c r="QX50" s="81"/>
      <c r="QY50" s="81"/>
      <c r="RC50" s="79"/>
      <c r="RD50" s="79"/>
      <c r="RE50" s="79"/>
      <c r="RF50" s="81"/>
      <c r="RG50" s="81"/>
      <c r="RH50" s="81"/>
    </row>
    <row r="51" spans="1:478">
      <c r="A51" s="103"/>
      <c r="C51" s="160" t="s">
        <v>59</v>
      </c>
      <c r="D51" s="105">
        <f>COUNT(I4:I44,R4:R43,AA4:AA43,AJ4:AJ43,AS4:AS19)</f>
        <v>0</v>
      </c>
      <c r="E51" s="106">
        <f>SUM(I4:I43,R4:R43,AA4:AA43,AJ4:AJ43,AS4:AS19)</f>
        <v>0</v>
      </c>
      <c r="H51" s="81"/>
      <c r="L51" s="102"/>
      <c r="M51" s="81"/>
      <c r="N51" s="81"/>
      <c r="O51" s="81"/>
      <c r="P51" s="81"/>
      <c r="Q51" s="81"/>
      <c r="U51" s="102"/>
      <c r="V51" s="81"/>
      <c r="W51" s="81"/>
      <c r="X51" s="81"/>
      <c r="Y51" s="81"/>
      <c r="Z51" s="81"/>
      <c r="AD51" s="102"/>
      <c r="AE51" s="81"/>
      <c r="AF51" s="81"/>
      <c r="AG51" s="81"/>
      <c r="AH51" s="81"/>
      <c r="AI51" s="81"/>
      <c r="AM51" s="160" t="s">
        <v>59</v>
      </c>
      <c r="AN51" s="105">
        <f>COUNT(AS33:AS44,BB4:BB43,BK4:BK43,BT4:BT43,CC4:CC31)</f>
        <v>0</v>
      </c>
      <c r="AO51" s="105">
        <f>SUM(AS33:AS44,BB4:BB43,BK4:BK43,BT4:BT43,CC4:CC31)</f>
        <v>0</v>
      </c>
      <c r="AP51" s="81"/>
      <c r="AQ51" s="81"/>
      <c r="AR51" s="81"/>
      <c r="AV51" s="79"/>
      <c r="AW51" s="79"/>
      <c r="AX51" s="79"/>
      <c r="AY51" s="81"/>
      <c r="AZ51" s="81"/>
      <c r="BA51" s="81"/>
      <c r="BE51" s="79"/>
      <c r="BF51" s="79"/>
      <c r="BG51" s="79"/>
      <c r="BH51" s="81"/>
      <c r="BI51" s="81"/>
      <c r="BJ51" s="81"/>
      <c r="BN51" s="79"/>
      <c r="BO51" s="79"/>
      <c r="BP51" s="79"/>
      <c r="BQ51" s="81"/>
      <c r="BR51" s="81"/>
      <c r="BS51" s="81"/>
      <c r="BW51" s="160" t="s">
        <v>59</v>
      </c>
      <c r="BX51" s="105">
        <f>COUNT(CC33:CC44,CL4:CL43,CU4:CU43,DD4:DD43,DM4:DM43,DV4:DV7)</f>
        <v>0</v>
      </c>
      <c r="BY51" s="105">
        <f>SUM(CC33:CC44,CL4:CL43,CU4:CU43,DD4:DD43,DM4:DM43,DV4:DV7)</f>
        <v>0</v>
      </c>
      <c r="BZ51" s="81"/>
      <c r="CA51" s="81"/>
      <c r="CB51" s="81"/>
      <c r="CF51" s="79"/>
      <c r="CG51" s="79"/>
      <c r="CH51" s="79"/>
      <c r="CI51" s="81"/>
      <c r="CJ51" s="81"/>
      <c r="CK51" s="81"/>
      <c r="CO51" s="79"/>
      <c r="CP51" s="79"/>
      <c r="CQ51" s="79"/>
      <c r="CR51" s="81"/>
      <c r="CS51" s="81"/>
      <c r="CT51" s="81"/>
      <c r="CX51" s="79"/>
      <c r="CY51" s="79"/>
      <c r="CZ51" s="79"/>
      <c r="DA51" s="81"/>
      <c r="DB51" s="81"/>
      <c r="DC51" s="81"/>
      <c r="DG51" s="79"/>
      <c r="DH51" s="79"/>
      <c r="DI51" s="79"/>
      <c r="DJ51" s="81"/>
      <c r="DK51" s="81"/>
      <c r="DL51" s="81"/>
      <c r="DP51" s="160" t="s">
        <v>59</v>
      </c>
      <c r="DQ51" s="105">
        <f>COUNT(DV9:DV44,EE4:EE43,EN4:EN43,EW4:EW43,FF4:FF19)</f>
        <v>0</v>
      </c>
      <c r="DR51" s="105">
        <f>SUM(DV9:DV44,EE4:EE43,EN4:EN43,EW4:EW43,FF4:FF19)</f>
        <v>0</v>
      </c>
      <c r="DS51" s="81"/>
      <c r="DT51" s="81"/>
      <c r="DU51" s="81"/>
      <c r="DY51" s="79"/>
      <c r="DZ51" s="79"/>
      <c r="EA51" s="79"/>
      <c r="EB51" s="81"/>
      <c r="EC51" s="81"/>
      <c r="ED51" s="81"/>
      <c r="EH51" s="79"/>
      <c r="EI51" s="79"/>
      <c r="EJ51" s="79"/>
      <c r="EK51" s="81"/>
      <c r="EL51" s="81"/>
      <c r="EM51" s="81"/>
      <c r="EQ51" s="79"/>
      <c r="ER51" s="79"/>
      <c r="ES51" s="79"/>
      <c r="ET51" s="81"/>
      <c r="EU51" s="81"/>
      <c r="EV51" s="81"/>
      <c r="EZ51" s="160" t="s">
        <v>59</v>
      </c>
      <c r="FA51" s="105">
        <f>COUNT(FF21:FF44,FO4:FO43,FX4:FX43,GG4:GG43,GP4:GP38)</f>
        <v>0</v>
      </c>
      <c r="FB51" s="105">
        <f>SUM(FF21:FF44,FO4:FO43,FX4:FX43,GG4:GG43,GP4:GP38)</f>
        <v>0</v>
      </c>
      <c r="FC51" s="81"/>
      <c r="FD51" s="81"/>
      <c r="FE51" s="81"/>
      <c r="FI51" s="79"/>
      <c r="FJ51" s="79"/>
      <c r="FK51" s="79"/>
      <c r="FL51" s="81"/>
      <c r="FM51" s="81"/>
      <c r="FN51" s="81"/>
      <c r="FR51" s="79"/>
      <c r="FS51" s="79"/>
      <c r="FT51" s="79"/>
      <c r="FU51" s="81"/>
      <c r="FV51" s="81"/>
      <c r="FW51" s="81"/>
      <c r="GA51" s="79"/>
      <c r="GB51" s="79"/>
      <c r="GC51" s="79"/>
      <c r="GD51" s="81"/>
      <c r="GE51" s="81"/>
      <c r="GF51" s="81"/>
      <c r="GJ51" s="160" t="s">
        <v>59</v>
      </c>
      <c r="GK51" s="100">
        <f>COUNT(GP40:GP43,GY4:GY43,HH4:HH43,HQ4:HQ43,HZ4:HZ43,II4:II7)</f>
        <v>0</v>
      </c>
      <c r="GL51" s="105">
        <f>SUM(GP40:GP43,GY4:GY43,HH4:HH43,HQ4:HQ43,HZ4:HZ43,II4:II7)</f>
        <v>0</v>
      </c>
      <c r="GM51" s="81"/>
      <c r="GN51" s="81"/>
      <c r="GO51" s="81"/>
      <c r="GS51" s="79"/>
      <c r="GT51" s="79"/>
      <c r="GU51" s="79"/>
      <c r="GV51" s="81"/>
      <c r="GW51" s="81"/>
      <c r="GX51" s="81"/>
      <c r="HB51" s="79"/>
      <c r="HC51" s="79"/>
      <c r="HD51" s="79"/>
      <c r="HE51" s="81"/>
      <c r="HF51" s="81"/>
      <c r="HG51" s="81"/>
      <c r="HK51" s="79"/>
      <c r="HL51" s="79"/>
      <c r="HM51" s="79"/>
      <c r="HN51" s="81"/>
      <c r="HO51" s="81"/>
      <c r="HP51" s="81"/>
      <c r="HT51" s="79"/>
      <c r="HU51" s="79"/>
      <c r="HV51" s="79"/>
      <c r="HW51" s="81"/>
      <c r="HX51" s="81"/>
      <c r="HY51" s="81"/>
      <c r="IC51" s="160" t="s">
        <v>59</v>
      </c>
      <c r="ID51" s="105">
        <f>COUNT(II9:II43,IR4:IR43,JA4:JA43,JJ4:JJ43,JS4:JS25)</f>
        <v>0</v>
      </c>
      <c r="IE51" s="106">
        <f>SUM(II4:II43,IR4:IR43,JA4:JA43,JJ4:JJ43,JS4:JS19)</f>
        <v>0</v>
      </c>
      <c r="IF51" s="81"/>
      <c r="IG51" s="81"/>
      <c r="IH51" s="81"/>
      <c r="IL51" s="79"/>
      <c r="IM51" s="79"/>
      <c r="IN51" s="79"/>
      <c r="IO51" s="81"/>
      <c r="IP51" s="81"/>
      <c r="IQ51" s="81"/>
      <c r="IU51" s="79"/>
      <c r="IV51" s="79"/>
      <c r="IW51" s="79"/>
      <c r="IX51" s="81"/>
      <c r="IY51" s="81"/>
      <c r="IZ51" s="81"/>
      <c r="JD51" s="79"/>
      <c r="JE51" s="79"/>
      <c r="JF51" s="79"/>
      <c r="JG51" s="81"/>
      <c r="JH51" s="81"/>
      <c r="JI51" s="81"/>
      <c r="JM51" s="160" t="s">
        <v>59</v>
      </c>
      <c r="JN51" s="105">
        <f>COUNT(JS27:JS43,KB4:KB43,KK4:KK43,KT4:KT43,LC4:LC43)</f>
        <v>0</v>
      </c>
      <c r="JO51" s="106">
        <f>SUM(JS27:JS43,KB4:KB43,KK4:KK43,KT4:KT43,LC4:LC43)</f>
        <v>0</v>
      </c>
      <c r="JP51" s="81"/>
      <c r="JQ51" s="81"/>
      <c r="JR51" s="81"/>
      <c r="JV51" s="79"/>
      <c r="JW51" s="79"/>
      <c r="JX51" s="79"/>
      <c r="JY51" s="81"/>
      <c r="JZ51" s="81"/>
      <c r="KA51" s="81"/>
      <c r="KE51" s="79"/>
      <c r="KF51" s="79"/>
      <c r="KG51" s="79"/>
      <c r="KH51" s="81"/>
      <c r="KI51" s="81"/>
      <c r="KJ51" s="81"/>
      <c r="KN51" s="79"/>
      <c r="KO51" s="79"/>
      <c r="KP51" s="79"/>
      <c r="KQ51" s="81"/>
      <c r="KR51" s="81"/>
      <c r="KS51" s="81"/>
      <c r="KW51" s="160" t="s">
        <v>59</v>
      </c>
      <c r="KX51" s="100">
        <f>COUNT(MV4:MV14,LL4:LL43,LU4:LU43,MD4:MD43,MM4:MM43)</f>
        <v>0</v>
      </c>
      <c r="KY51" s="101">
        <f>SUM(MV4:MV14,LL4:LL43,LU4:LU43,MD4:MD43,MM4:MM43)</f>
        <v>0</v>
      </c>
      <c r="KZ51" s="81"/>
      <c r="LA51" s="81"/>
      <c r="LB51" s="81"/>
      <c r="LF51" s="79"/>
      <c r="LG51" s="79"/>
      <c r="LH51" s="79"/>
      <c r="LI51" s="81"/>
      <c r="LJ51" s="81"/>
      <c r="LK51" s="81"/>
      <c r="LO51" s="79"/>
      <c r="LP51" s="79"/>
      <c r="LQ51" s="79"/>
      <c r="LR51" s="81"/>
      <c r="LS51" s="81"/>
      <c r="LT51" s="81"/>
      <c r="LX51" s="79"/>
      <c r="LY51" s="79"/>
      <c r="LZ51" s="79"/>
      <c r="MA51" s="81"/>
      <c r="MB51" s="81"/>
      <c r="MC51" s="81"/>
      <c r="MG51" s="79"/>
      <c r="MH51" s="79"/>
      <c r="MI51" s="79"/>
      <c r="MJ51" s="81"/>
      <c r="MK51" s="81"/>
      <c r="ML51" s="81"/>
      <c r="MP51" s="160" t="s">
        <v>59</v>
      </c>
      <c r="MQ51" s="100">
        <f>COUNT(MV16:MV43,NE4:NE43,NN4:NN43,NW4:NW43,OF4:OF31)</f>
        <v>0</v>
      </c>
      <c r="MR51" s="101">
        <f>SUM(MV16:MV43,NE4:NE43,NN4:NN43,NW4:NW43,OF4:OF31)</f>
        <v>0</v>
      </c>
      <c r="MS51" s="81"/>
      <c r="MT51" s="81"/>
      <c r="MU51" s="81"/>
      <c r="MY51" s="79"/>
      <c r="MZ51" s="79"/>
      <c r="NA51" s="79"/>
      <c r="NB51" s="81"/>
      <c r="NC51" s="81"/>
      <c r="ND51" s="81"/>
      <c r="NH51" s="79"/>
      <c r="NI51" s="79"/>
      <c r="NJ51" s="79"/>
      <c r="NK51" s="81"/>
      <c r="NL51" s="81"/>
      <c r="NM51" s="81"/>
      <c r="NQ51" s="79"/>
      <c r="NR51" s="79"/>
      <c r="NS51" s="79"/>
      <c r="NT51" s="81"/>
      <c r="NU51" s="81"/>
      <c r="NV51" s="81"/>
      <c r="NZ51" s="160" t="s">
        <v>59</v>
      </c>
      <c r="OA51" s="100">
        <f>COUNT(OF27:OF43,OO4:OO43,OX4:OX43,PG4:PG43,PP4:PP43)</f>
        <v>0</v>
      </c>
      <c r="OB51" s="101">
        <f>SUM(OF16:OF43,OO4:OO43,OX4:OX43,PG4:PG43,PP4:PP31)</f>
        <v>0</v>
      </c>
      <c r="OC51" s="81"/>
      <c r="OD51" s="81"/>
      <c r="OE51" s="81"/>
      <c r="OI51" s="79"/>
      <c r="OJ51" s="79"/>
      <c r="OK51" s="79"/>
      <c r="OL51" s="81"/>
      <c r="OM51" s="81"/>
      <c r="ON51" s="81"/>
      <c r="OR51" s="79"/>
      <c r="OS51" s="79"/>
      <c r="OT51" s="79"/>
      <c r="OU51" s="81"/>
      <c r="OV51" s="81"/>
      <c r="OW51" s="81"/>
      <c r="PA51" s="79"/>
      <c r="PB51" s="79"/>
      <c r="PC51" s="79"/>
      <c r="PD51" s="81"/>
      <c r="PE51" s="81"/>
      <c r="PF51" s="81"/>
      <c r="PJ51" s="160" t="s">
        <v>59</v>
      </c>
      <c r="PK51" s="100">
        <f>COUNT(RI4:RI14,PY4:PY43,QH4:QH43,QQ4:QQ43,QZ4:QZ43)</f>
        <v>0</v>
      </c>
      <c r="PL51" s="101">
        <f>SUM(RI4:RI14,PY4:PY43,QH4:QH43,QQ4:QQ43,QZ4:QZ43)</f>
        <v>0</v>
      </c>
      <c r="PM51" s="81"/>
      <c r="PN51" s="81"/>
      <c r="PO51" s="81"/>
      <c r="PS51" s="79"/>
      <c r="PT51" s="79"/>
      <c r="PU51" s="79"/>
      <c r="PV51" s="81"/>
      <c r="PW51" s="81"/>
      <c r="PX51" s="81"/>
      <c r="QB51" s="79"/>
      <c r="QC51" s="79"/>
      <c r="QD51" s="79"/>
      <c r="QE51" s="81"/>
      <c r="QF51" s="81"/>
      <c r="QG51" s="81"/>
      <c r="QK51" s="79"/>
      <c r="QL51" s="79"/>
      <c r="QM51" s="79"/>
      <c r="QN51" s="81"/>
      <c r="QO51" s="81"/>
      <c r="QP51" s="81"/>
      <c r="QT51" s="79"/>
      <c r="QU51" s="79"/>
      <c r="QV51" s="79"/>
      <c r="QW51" s="81"/>
      <c r="QX51" s="81"/>
      <c r="QY51" s="81"/>
      <c r="RC51" s="79"/>
      <c r="RD51" s="79"/>
      <c r="RE51" s="79"/>
      <c r="RF51" s="81"/>
      <c r="RG51" s="81"/>
      <c r="RH51" s="81"/>
    </row>
    <row r="52" spans="1:478">
      <c r="A52" s="103"/>
      <c r="C52" s="109" t="s">
        <v>60</v>
      </c>
      <c r="D52" s="110">
        <f>COUNT(J16:J43,S4:S44,AB4:AB44,AK4:AK43,AT4:AT31)</f>
        <v>0</v>
      </c>
      <c r="E52" s="110">
        <f>SUM(J16:J43,S4:S44,AB4:AB44,AK4:AK43,AT4:AT31)</f>
        <v>0</v>
      </c>
      <c r="F52" s="81"/>
      <c r="G52" s="81"/>
      <c r="H52" s="81"/>
      <c r="I52" s="81"/>
      <c r="J52" s="81"/>
      <c r="L52" s="102"/>
      <c r="M52" s="81"/>
      <c r="N52" s="81"/>
      <c r="O52" s="81"/>
      <c r="P52" s="81"/>
      <c r="Q52" s="81"/>
      <c r="R52" s="81"/>
      <c r="S52" s="81"/>
      <c r="U52" s="102"/>
      <c r="V52" s="81"/>
      <c r="W52" s="81"/>
      <c r="X52" s="81"/>
      <c r="Y52" s="81"/>
      <c r="Z52" s="81"/>
      <c r="AA52" s="81"/>
      <c r="AB52" s="81"/>
      <c r="AD52" s="102"/>
      <c r="AE52" s="81"/>
      <c r="AF52" s="81"/>
      <c r="AG52" s="81"/>
      <c r="AH52" s="81"/>
      <c r="AI52" s="81"/>
      <c r="AJ52" s="81"/>
      <c r="AK52" s="81"/>
      <c r="AM52" s="109" t="s">
        <v>60</v>
      </c>
      <c r="AN52" s="110">
        <f>COUNT(AT33:AT43,BC4:BC44,BL4:BL44,BU4:BU43,CD4:CD31)</f>
        <v>0</v>
      </c>
      <c r="AO52" s="110">
        <f>SUM(AT33:AT43,BC4:BC44,BL4:BL44,BU4:BU43,CD4:CD31)</f>
        <v>0</v>
      </c>
      <c r="AP52" s="81"/>
      <c r="AQ52" s="81"/>
      <c r="AR52" s="81"/>
      <c r="AS52" s="81"/>
      <c r="AT52" s="81"/>
      <c r="AV52" s="79"/>
      <c r="AW52" s="79"/>
      <c r="AX52" s="79"/>
      <c r="AY52" s="81"/>
      <c r="AZ52" s="81"/>
      <c r="BA52" s="81"/>
      <c r="BB52" s="81"/>
      <c r="BC52" s="81"/>
      <c r="BE52" s="79"/>
      <c r="BF52" s="79"/>
      <c r="BG52" s="79"/>
      <c r="BH52" s="81"/>
      <c r="BI52" s="81"/>
      <c r="BJ52" s="81"/>
      <c r="BK52" s="81"/>
      <c r="BL52" s="81"/>
      <c r="BN52" s="79"/>
      <c r="BO52" s="79"/>
      <c r="BP52" s="79"/>
      <c r="BQ52" s="81"/>
      <c r="BR52" s="81"/>
      <c r="BS52" s="81"/>
      <c r="BT52" s="81"/>
      <c r="BU52" s="81"/>
      <c r="BW52" s="109" t="s">
        <v>60</v>
      </c>
      <c r="BX52" s="105">
        <f>COUNT(CD33:CD44,CM4:CM43,CV4:CV43,DE4:DE43,DN4:DN43,DW4:DW7)</f>
        <v>0</v>
      </c>
      <c r="BY52" s="105">
        <f>SUM(CD33:CD44,CM4:CM43,CV4:CV43,DE4:DE43,DN4:DN43,DW4:DW7)</f>
        <v>0</v>
      </c>
      <c r="BZ52" s="81"/>
      <c r="CA52" s="81"/>
      <c r="CB52" s="81"/>
      <c r="CC52" s="81"/>
      <c r="CD52" s="81"/>
      <c r="CF52" s="79"/>
      <c r="CG52" s="79"/>
      <c r="CH52" s="79"/>
      <c r="CI52" s="81"/>
      <c r="CJ52" s="81"/>
      <c r="CK52" s="81"/>
      <c r="CL52" s="81"/>
      <c r="CM52" s="81"/>
      <c r="CO52" s="79"/>
      <c r="CP52" s="79"/>
      <c r="CQ52" s="79"/>
      <c r="CR52" s="81"/>
      <c r="CS52" s="81"/>
      <c r="CT52" s="81"/>
      <c r="CU52" s="81"/>
      <c r="CV52" s="81"/>
      <c r="CX52" s="79"/>
      <c r="CY52" s="79"/>
      <c r="CZ52" s="79"/>
      <c r="DA52" s="81"/>
      <c r="DB52" s="81"/>
      <c r="DC52" s="81"/>
      <c r="DD52" s="81"/>
      <c r="DE52" s="81"/>
      <c r="DG52" s="79"/>
      <c r="DH52" s="79"/>
      <c r="DI52" s="79"/>
      <c r="DJ52" s="81"/>
      <c r="DK52" s="81"/>
      <c r="DL52" s="81"/>
      <c r="DM52" s="81"/>
      <c r="DN52" s="81"/>
      <c r="DP52" s="109" t="s">
        <v>60</v>
      </c>
      <c r="DQ52" s="105">
        <f>COUNT(DW9:DW44,EF4:EF43,EO4:EO43,EX4:EX43,FG4:FG19)</f>
        <v>0</v>
      </c>
      <c r="DR52" s="105">
        <f>SUM(DW9:DW44,EF4:EF43,EO4:EO43,EX4:EX43,FG4:FG19)</f>
        <v>0</v>
      </c>
      <c r="DS52" s="81"/>
      <c r="DT52" s="81"/>
      <c r="DU52" s="81"/>
      <c r="DV52" s="81"/>
      <c r="DW52" s="81"/>
      <c r="DY52" s="79"/>
      <c r="DZ52" s="79"/>
      <c r="EA52" s="79"/>
      <c r="EB52" s="81"/>
      <c r="EC52" s="81"/>
      <c r="ED52" s="81"/>
      <c r="EE52" s="81"/>
      <c r="EF52" s="81"/>
      <c r="EH52" s="79"/>
      <c r="EI52" s="79"/>
      <c r="EJ52" s="79"/>
      <c r="EK52" s="81"/>
      <c r="EL52" s="81"/>
      <c r="EM52" s="81"/>
      <c r="EN52" s="81"/>
      <c r="EO52" s="81"/>
      <c r="EQ52" s="79"/>
      <c r="ER52" s="79"/>
      <c r="ES52" s="79"/>
      <c r="ET52" s="81"/>
      <c r="EU52" s="81"/>
      <c r="EV52" s="81"/>
      <c r="EW52" s="81"/>
      <c r="EX52" s="81"/>
      <c r="EZ52" s="109" t="s">
        <v>60</v>
      </c>
      <c r="FA52" s="105">
        <f>COUNT(FG21:FG44,FP4:FP43,FY4:FY43,GH4:GH43,GQ4:GQ38)</f>
        <v>0</v>
      </c>
      <c r="FB52" s="105">
        <f>SUM(FG21:FG44,FP4:FP43,FY4:FY43,GH4:GH43,GQ4:GQ38)</f>
        <v>0</v>
      </c>
      <c r="FC52" s="81"/>
      <c r="FD52" s="81"/>
      <c r="FE52" s="81"/>
      <c r="FF52" s="81"/>
      <c r="FG52" s="81"/>
      <c r="FI52" s="79"/>
      <c r="FJ52" s="79"/>
      <c r="FK52" s="79"/>
      <c r="FL52" s="81"/>
      <c r="FM52" s="81"/>
      <c r="FN52" s="81"/>
      <c r="FO52" s="81"/>
      <c r="FP52" s="81"/>
      <c r="FR52" s="79"/>
      <c r="FS52" s="79"/>
      <c r="FT52" s="79"/>
      <c r="FU52" s="81"/>
      <c r="FV52" s="81"/>
      <c r="FW52" s="81"/>
      <c r="FX52" s="81"/>
      <c r="FY52" s="81"/>
      <c r="GA52" s="79"/>
      <c r="GB52" s="79"/>
      <c r="GC52" s="79"/>
      <c r="GD52" s="81"/>
      <c r="GE52" s="81"/>
      <c r="GF52" s="81"/>
      <c r="GG52" s="81"/>
      <c r="GH52" s="81"/>
      <c r="GJ52" s="109" t="s">
        <v>60</v>
      </c>
      <c r="GK52" s="100">
        <f>COUNT(GQ40:GQ43,GZ4:GZ43,HI4:HI43,HR4:HR43,IA4:IA43,IJ4:IJ7)</f>
        <v>0</v>
      </c>
      <c r="GL52" s="105">
        <f>SUM(GQ40:GQ43,GZ4:GZ43,HI4:HI43,HR4:HR43,IA4:IA43,IJ4:IJ7)</f>
        <v>0</v>
      </c>
      <c r="GM52" s="81"/>
      <c r="GN52" s="81"/>
      <c r="GO52" s="81"/>
      <c r="GP52" s="81"/>
      <c r="GQ52" s="81"/>
      <c r="GS52" s="79"/>
      <c r="GT52" s="79"/>
      <c r="GU52" s="79"/>
      <c r="GV52" s="81"/>
      <c r="GW52" s="81"/>
      <c r="GX52" s="81"/>
      <c r="GY52" s="81"/>
      <c r="GZ52" s="81"/>
      <c r="HB52" s="79"/>
      <c r="HC52" s="79"/>
      <c r="HD52" s="79"/>
      <c r="HE52" s="81"/>
      <c r="HF52" s="81"/>
      <c r="HG52" s="81"/>
      <c r="HH52" s="81"/>
      <c r="HI52" s="81"/>
      <c r="HK52" s="79"/>
      <c r="HL52" s="79"/>
      <c r="HM52" s="79"/>
      <c r="HN52" s="81"/>
      <c r="HO52" s="81"/>
      <c r="HP52" s="81"/>
      <c r="HQ52" s="81"/>
      <c r="HR52" s="81"/>
      <c r="HT52" s="79"/>
      <c r="HU52" s="79"/>
      <c r="HV52" s="79"/>
      <c r="HW52" s="81"/>
      <c r="HX52" s="81"/>
      <c r="HY52" s="81"/>
      <c r="HZ52" s="81"/>
      <c r="IA52" s="81"/>
      <c r="IC52" s="109" t="s">
        <v>60</v>
      </c>
      <c r="ID52" s="105">
        <f>COUNT(IJ9:IJ43,IS4:IS43,JB4:JB43,JK4:JK43,JT4:JT25)</f>
        <v>0</v>
      </c>
      <c r="IE52" s="111"/>
      <c r="IF52" s="81"/>
      <c r="IG52" s="81"/>
      <c r="IH52" s="81"/>
      <c r="II52" s="81"/>
      <c r="IJ52" s="81"/>
      <c r="IL52" s="79"/>
      <c r="IM52" s="79"/>
      <c r="IN52" s="79"/>
      <c r="IO52" s="81"/>
      <c r="IP52" s="81"/>
      <c r="IQ52" s="81"/>
      <c r="IR52" s="81"/>
      <c r="IS52" s="81"/>
      <c r="IU52" s="79"/>
      <c r="IV52" s="79"/>
      <c r="IW52" s="79"/>
      <c r="IX52" s="81"/>
      <c r="IY52" s="81"/>
      <c r="IZ52" s="81"/>
      <c r="JA52" s="81"/>
      <c r="JB52" s="81"/>
      <c r="JD52" s="79"/>
      <c r="JE52" s="79"/>
      <c r="JF52" s="79"/>
      <c r="JG52" s="81"/>
      <c r="JH52" s="81"/>
      <c r="JI52" s="81"/>
      <c r="JJ52" s="81"/>
      <c r="JK52" s="81"/>
      <c r="JM52" s="109" t="s">
        <v>60</v>
      </c>
      <c r="JN52" s="105">
        <f>COUNT(JT27:JT43,KC4:KC43,KL4:KL43,KU4:KU43,LD4:LD43)</f>
        <v>0</v>
      </c>
      <c r="JO52" s="106">
        <f>SUM(JT27:JT43,KC4:KC43,KL4:KL43,KU4:KU43,LD4:LD43)</f>
        <v>0</v>
      </c>
      <c r="JP52" s="81"/>
      <c r="JQ52" s="81"/>
      <c r="JR52" s="81"/>
      <c r="JS52" s="81"/>
      <c r="JT52" s="81"/>
      <c r="JV52" s="79"/>
      <c r="JW52" s="79"/>
      <c r="JX52" s="79"/>
      <c r="JY52" s="81"/>
      <c r="JZ52" s="81"/>
      <c r="KA52" s="81"/>
      <c r="KB52" s="81"/>
      <c r="KC52" s="81"/>
      <c r="KE52" s="79"/>
      <c r="KF52" s="79"/>
      <c r="KG52" s="79"/>
      <c r="KH52" s="81"/>
      <c r="KI52" s="81"/>
      <c r="KJ52" s="81"/>
      <c r="KK52" s="81"/>
      <c r="KL52" s="81"/>
      <c r="KN52" s="79"/>
      <c r="KO52" s="79"/>
      <c r="KP52" s="79"/>
      <c r="KQ52" s="81"/>
      <c r="KR52" s="81"/>
      <c r="KS52" s="81"/>
      <c r="KT52" s="81"/>
      <c r="KU52" s="81"/>
      <c r="KW52" s="109" t="s">
        <v>60</v>
      </c>
      <c r="KX52" s="100">
        <f>COUNT(MW4:MW14,LM4:LM43,LV4:LV43,ME4:ME43,MN4:MN43)</f>
        <v>0</v>
      </c>
      <c r="KY52" s="101">
        <f>SUM(MW4:MW14,LM4:LM43,LV4:LV43,ME4:ME43,MN4:MN43)</f>
        <v>0</v>
      </c>
      <c r="KZ52" s="81"/>
      <c r="LA52" s="81"/>
      <c r="LB52" s="81"/>
      <c r="LC52" s="81"/>
      <c r="LD52" s="81"/>
      <c r="LF52" s="79"/>
      <c r="LG52" s="79"/>
      <c r="LH52" s="79"/>
      <c r="LI52" s="81"/>
      <c r="LJ52" s="81"/>
      <c r="LK52" s="81"/>
      <c r="LL52" s="81"/>
      <c r="LM52" s="81"/>
      <c r="LO52" s="79"/>
      <c r="LP52" s="79"/>
      <c r="LQ52" s="79"/>
      <c r="LR52" s="81"/>
      <c r="LS52" s="81"/>
      <c r="LT52" s="81"/>
      <c r="LU52" s="81"/>
      <c r="LV52" s="81"/>
      <c r="LX52" s="79"/>
      <c r="LY52" s="79"/>
      <c r="LZ52" s="79"/>
      <c r="MA52" s="81"/>
      <c r="MB52" s="81"/>
      <c r="MC52" s="81"/>
      <c r="MD52" s="81"/>
      <c r="ME52" s="81"/>
      <c r="MG52" s="79"/>
      <c r="MH52" s="79"/>
      <c r="MI52" s="79"/>
      <c r="MJ52" s="81"/>
      <c r="MK52" s="81"/>
      <c r="ML52" s="81"/>
      <c r="MM52" s="81"/>
      <c r="MN52" s="81"/>
      <c r="MP52" s="109" t="s">
        <v>60</v>
      </c>
      <c r="MQ52" s="100">
        <f>COUNT(MW16:MW43,NF4:NF43,NO4:NO43,NX4:NX43,OG4:OG31)</f>
        <v>0</v>
      </c>
      <c r="MR52" s="101">
        <f>SUM(MW16:MW43,NF4:NF43,NO4:NO43,NX4:NX43,OG4:OG31)</f>
        <v>0</v>
      </c>
      <c r="MS52" s="81"/>
      <c r="MT52" s="81"/>
      <c r="MU52" s="81"/>
      <c r="MV52" s="81"/>
      <c r="MW52" s="81"/>
      <c r="MY52" s="79"/>
      <c r="MZ52" s="79"/>
      <c r="NA52" s="79"/>
      <c r="NB52" s="81"/>
      <c r="NC52" s="81"/>
      <c r="ND52" s="81"/>
      <c r="NE52" s="81"/>
      <c r="NF52" s="81"/>
      <c r="NH52" s="79"/>
      <c r="NI52" s="79"/>
      <c r="NJ52" s="79"/>
      <c r="NK52" s="81"/>
      <c r="NL52" s="81"/>
      <c r="NM52" s="81"/>
      <c r="NN52" s="81"/>
      <c r="NO52" s="81"/>
      <c r="NQ52" s="79"/>
      <c r="NR52" s="79"/>
      <c r="NS52" s="79"/>
      <c r="NT52" s="81"/>
      <c r="NU52" s="81"/>
      <c r="NV52" s="81"/>
      <c r="NW52" s="81"/>
      <c r="NX52" s="81"/>
      <c r="NZ52" s="109" t="s">
        <v>60</v>
      </c>
      <c r="OA52" s="100">
        <f>COUNT(OG33:OG43,OP4:OP43,OY4:OY43,PH4:PH43,PQ4:PQ43)</f>
        <v>0</v>
      </c>
      <c r="OB52" s="101">
        <f>SUM(OG16:OG43,OP4:OP43,OY4:OY43,PH4:PH43,PQ4:PQ31)</f>
        <v>0</v>
      </c>
      <c r="OC52" s="81"/>
      <c r="OD52" s="81"/>
      <c r="OE52" s="81"/>
      <c r="OF52" s="81"/>
      <c r="OG52" s="81"/>
      <c r="OI52" s="79"/>
      <c r="OJ52" s="79"/>
      <c r="OK52" s="79"/>
      <c r="OL52" s="81"/>
      <c r="OM52" s="81"/>
      <c r="ON52" s="81"/>
      <c r="OO52" s="81"/>
      <c r="OP52" s="81"/>
      <c r="OR52" s="79"/>
      <c r="OS52" s="79"/>
      <c r="OT52" s="79"/>
      <c r="OU52" s="81"/>
      <c r="OV52" s="81"/>
      <c r="OW52" s="81"/>
      <c r="OX52" s="81"/>
      <c r="OY52" s="81"/>
      <c r="PA52" s="79"/>
      <c r="PB52" s="79"/>
      <c r="PC52" s="79"/>
      <c r="PD52" s="81"/>
      <c r="PE52" s="81"/>
      <c r="PF52" s="81"/>
      <c r="PG52" s="81"/>
      <c r="PH52" s="81"/>
      <c r="PJ52" s="109" t="s">
        <v>60</v>
      </c>
      <c r="PK52" s="100">
        <f>COUNT(RJ4:RJ14,PZ4:PZ43,QI4:QI43,QR4:QR43,RA4:RA43)</f>
        <v>0</v>
      </c>
      <c r="PL52" s="101">
        <f>SUM(RJ4:RJ14,PZ4:PZ43,QI4:QI43,QR4:QR43,RA4:RA43)</f>
        <v>0</v>
      </c>
      <c r="PM52" s="81"/>
      <c r="PN52" s="81"/>
      <c r="PO52" s="81"/>
      <c r="PP52" s="81"/>
      <c r="PQ52" s="81"/>
      <c r="PS52" s="79"/>
      <c r="PT52" s="79"/>
      <c r="PU52" s="79"/>
      <c r="PV52" s="81"/>
      <c r="PW52" s="81"/>
      <c r="PX52" s="81"/>
      <c r="PY52" s="81"/>
      <c r="PZ52" s="81"/>
      <c r="QB52" s="79"/>
      <c r="QC52" s="79"/>
      <c r="QD52" s="79"/>
      <c r="QE52" s="81"/>
      <c r="QF52" s="81"/>
      <c r="QG52" s="81"/>
      <c r="QH52" s="81"/>
      <c r="QI52" s="81"/>
      <c r="QK52" s="79"/>
      <c r="QL52" s="79"/>
      <c r="QM52" s="79"/>
      <c r="QN52" s="81"/>
      <c r="QO52" s="81"/>
      <c r="QP52" s="81"/>
      <c r="QQ52" s="81"/>
      <c r="QR52" s="81"/>
      <c r="QT52" s="79"/>
      <c r="QU52" s="79"/>
      <c r="QV52" s="79"/>
      <c r="QW52" s="81"/>
      <c r="QX52" s="81"/>
      <c r="QY52" s="81"/>
      <c r="QZ52" s="81"/>
      <c r="RA52" s="81"/>
      <c r="RC52" s="79"/>
      <c r="RD52" s="79"/>
      <c r="RE52" s="79"/>
      <c r="RF52" s="81"/>
      <c r="RG52" s="81"/>
      <c r="RH52" s="81"/>
      <c r="RI52" s="81"/>
      <c r="RJ52" s="81"/>
    </row>
    <row r="53" spans="1:478">
      <c r="A53" s="103"/>
      <c r="C53" s="102"/>
      <c r="D53" s="81"/>
      <c r="E53" s="81"/>
      <c r="F53" s="81"/>
      <c r="G53" s="81"/>
      <c r="H53" s="81"/>
      <c r="I53" s="81"/>
      <c r="J53" s="81"/>
      <c r="L53" s="102"/>
      <c r="M53" s="81"/>
      <c r="N53" s="81"/>
      <c r="O53" s="81"/>
      <c r="P53" s="81"/>
      <c r="Q53" s="81"/>
      <c r="R53" s="81"/>
      <c r="S53" s="81"/>
      <c r="U53" s="102"/>
      <c r="V53" s="81"/>
      <c r="W53" s="81"/>
      <c r="X53" s="81"/>
      <c r="Y53" s="81"/>
      <c r="Z53" s="81"/>
      <c r="AA53" s="81"/>
      <c r="AB53" s="81"/>
      <c r="AD53" s="102"/>
      <c r="AE53" s="81"/>
      <c r="AF53" s="81"/>
      <c r="AG53" s="81"/>
      <c r="AH53" s="81"/>
      <c r="AI53" s="81"/>
      <c r="AJ53" s="81"/>
      <c r="AK53" s="81"/>
      <c r="AM53" s="102"/>
      <c r="AN53" s="81"/>
      <c r="AO53" s="81"/>
      <c r="AP53" s="81"/>
      <c r="AQ53" s="81"/>
      <c r="AR53" s="81"/>
      <c r="AS53" s="81"/>
      <c r="AT53" s="81"/>
      <c r="AV53" s="102"/>
      <c r="AW53" s="81"/>
      <c r="AX53" s="81"/>
      <c r="AY53" s="81"/>
      <c r="AZ53" s="81"/>
      <c r="BA53" s="81"/>
      <c r="BB53" s="81"/>
      <c r="BC53" s="81"/>
      <c r="BE53" s="102"/>
      <c r="BF53" s="81"/>
      <c r="BG53" s="81"/>
      <c r="BH53" s="81"/>
      <c r="BI53" s="81"/>
      <c r="BJ53" s="81"/>
      <c r="BK53" s="81"/>
      <c r="BL53" s="81"/>
      <c r="BN53" s="102"/>
      <c r="BO53" s="81"/>
      <c r="BP53" s="81"/>
      <c r="BQ53" s="81"/>
      <c r="BR53" s="81"/>
      <c r="BS53" s="81"/>
      <c r="BT53" s="81"/>
      <c r="BU53" s="81"/>
      <c r="BW53" s="102"/>
      <c r="BX53" s="81"/>
      <c r="BY53" s="81"/>
      <c r="BZ53" s="81"/>
      <c r="CA53" s="81"/>
      <c r="CB53" s="81"/>
      <c r="CC53" s="81"/>
      <c r="CD53" s="81"/>
      <c r="CF53" s="102"/>
      <c r="CG53" s="81"/>
      <c r="CH53" s="81"/>
      <c r="CI53" s="81"/>
      <c r="CJ53" s="81"/>
      <c r="CK53" s="81"/>
      <c r="CL53" s="81"/>
      <c r="CM53" s="81"/>
      <c r="CO53" s="102"/>
      <c r="CP53" s="81"/>
      <c r="CQ53" s="81"/>
      <c r="CR53" s="81"/>
      <c r="CS53" s="81"/>
      <c r="CT53" s="81"/>
      <c r="CU53" s="81"/>
      <c r="CV53" s="81"/>
      <c r="CX53" s="102"/>
      <c r="CY53" s="81"/>
      <c r="CZ53" s="81"/>
      <c r="DA53" s="81"/>
      <c r="DB53" s="81"/>
      <c r="DC53" s="81"/>
      <c r="DD53" s="81"/>
      <c r="DE53" s="81"/>
      <c r="DG53" s="102"/>
      <c r="DH53" s="81"/>
      <c r="DI53" s="81"/>
      <c r="DJ53" s="81"/>
      <c r="DK53" s="81"/>
      <c r="DL53" s="81"/>
      <c r="DM53" s="81"/>
      <c r="DN53" s="81"/>
      <c r="DP53" s="102"/>
      <c r="DQ53" s="81"/>
      <c r="DR53" s="81"/>
      <c r="DS53" s="81"/>
      <c r="DT53" s="81"/>
      <c r="DU53" s="81"/>
      <c r="DV53" s="81"/>
      <c r="DW53" s="81"/>
      <c r="DY53" s="102"/>
      <c r="DZ53" s="81"/>
      <c r="EA53" s="81"/>
      <c r="EB53" s="81"/>
      <c r="EC53" s="81"/>
      <c r="ED53" s="81"/>
      <c r="EE53" s="81"/>
      <c r="EF53" s="81"/>
      <c r="EH53" s="102"/>
      <c r="EI53" s="81"/>
      <c r="EJ53" s="81"/>
      <c r="EK53" s="81"/>
      <c r="EL53" s="81"/>
      <c r="EM53" s="81"/>
      <c r="EN53" s="81"/>
      <c r="EO53" s="81"/>
      <c r="EQ53" s="102"/>
      <c r="ER53" s="81"/>
      <c r="ES53" s="81"/>
      <c r="ET53" s="81"/>
      <c r="EU53" s="81"/>
      <c r="EV53" s="81"/>
      <c r="EW53" s="81"/>
      <c r="EX53" s="81"/>
      <c r="EZ53" s="102"/>
      <c r="FA53" s="81"/>
      <c r="FB53" s="81"/>
      <c r="FC53" s="81"/>
      <c r="FD53" s="81"/>
      <c r="FE53" s="81"/>
      <c r="FF53" s="81"/>
      <c r="FG53" s="81"/>
      <c r="FI53" s="102"/>
      <c r="FJ53" s="81"/>
      <c r="FK53" s="81"/>
      <c r="FL53" s="81"/>
      <c r="FM53" s="81"/>
      <c r="FN53" s="81"/>
      <c r="FO53" s="81"/>
      <c r="FP53" s="81"/>
      <c r="FR53" s="102"/>
      <c r="FS53" s="81"/>
      <c r="FT53" s="81"/>
      <c r="FU53" s="81"/>
      <c r="FV53" s="81"/>
      <c r="FW53" s="81"/>
      <c r="FX53" s="81"/>
      <c r="FY53" s="81"/>
      <c r="GA53" s="102"/>
      <c r="GB53" s="81"/>
      <c r="GC53" s="81"/>
      <c r="GD53" s="81"/>
      <c r="GE53" s="81"/>
      <c r="GF53" s="81"/>
      <c r="GG53" s="81"/>
      <c r="GH53" s="81"/>
      <c r="GJ53" s="102"/>
      <c r="GK53" s="81"/>
      <c r="GL53" s="81"/>
      <c r="GM53" s="81"/>
      <c r="GN53" s="81"/>
      <c r="GO53" s="81"/>
      <c r="GP53" s="81"/>
      <c r="GQ53" s="81"/>
      <c r="GS53" s="102"/>
      <c r="GT53" s="81"/>
      <c r="GU53" s="81"/>
      <c r="GV53" s="81"/>
      <c r="GW53" s="81"/>
      <c r="GX53" s="81"/>
      <c r="GY53" s="81"/>
      <c r="GZ53" s="81"/>
      <c r="HB53" s="102"/>
      <c r="HC53" s="81"/>
      <c r="HD53" s="81"/>
      <c r="HE53" s="81"/>
      <c r="HF53" s="81"/>
      <c r="HG53" s="81"/>
      <c r="HH53" s="81"/>
      <c r="HI53" s="81"/>
      <c r="HK53" s="102"/>
      <c r="HL53" s="81"/>
      <c r="HM53" s="81"/>
      <c r="HN53" s="81"/>
      <c r="HO53" s="81"/>
      <c r="HP53" s="81"/>
      <c r="HQ53" s="81"/>
      <c r="HR53" s="81"/>
      <c r="HT53" s="102"/>
      <c r="HU53" s="81"/>
      <c r="HV53" s="81"/>
      <c r="HW53" s="81"/>
      <c r="HX53" s="81"/>
      <c r="HY53" s="81"/>
      <c r="HZ53" s="81"/>
      <c r="IA53" s="81"/>
      <c r="IC53" s="102"/>
      <c r="ID53" s="81"/>
      <c r="IE53" s="81"/>
      <c r="IF53" s="81"/>
      <c r="IG53" s="81"/>
      <c r="IH53" s="81"/>
      <c r="II53" s="81"/>
      <c r="IJ53" s="81"/>
      <c r="IL53" s="102"/>
      <c r="IM53" s="81"/>
      <c r="IN53" s="81"/>
      <c r="IO53" s="81"/>
      <c r="IP53" s="81"/>
      <c r="IQ53" s="81"/>
      <c r="IR53" s="81"/>
      <c r="IS53" s="81"/>
      <c r="IU53" s="102"/>
      <c r="IV53" s="81"/>
      <c r="IW53" s="81"/>
      <c r="IX53" s="81"/>
      <c r="IY53" s="81"/>
      <c r="IZ53" s="81"/>
      <c r="JA53" s="81"/>
      <c r="JB53" s="81"/>
      <c r="JD53" s="102"/>
      <c r="JE53" s="81"/>
      <c r="JF53" s="81"/>
      <c r="JG53" s="81"/>
      <c r="JH53" s="81"/>
      <c r="JI53" s="81"/>
      <c r="JJ53" s="81"/>
      <c r="JK53" s="81"/>
      <c r="JM53" s="102"/>
      <c r="JN53" s="81"/>
      <c r="JO53" s="81"/>
      <c r="JP53" s="81"/>
      <c r="JQ53" s="81"/>
      <c r="JR53" s="81"/>
      <c r="JS53" s="81"/>
      <c r="JT53" s="81"/>
      <c r="JV53" s="102"/>
      <c r="JW53" s="81"/>
      <c r="JX53" s="81"/>
      <c r="JY53" s="81"/>
      <c r="JZ53" s="81"/>
      <c r="KA53" s="81"/>
      <c r="KB53" s="81"/>
      <c r="KC53" s="81"/>
      <c r="KE53" s="102"/>
      <c r="KF53" s="81"/>
      <c r="KG53" s="81"/>
      <c r="KH53" s="81"/>
      <c r="KI53" s="81"/>
      <c r="KJ53" s="81"/>
      <c r="KK53" s="81"/>
      <c r="KL53" s="81"/>
      <c r="KN53" s="102"/>
      <c r="KO53" s="81"/>
      <c r="KP53" s="81"/>
      <c r="KQ53" s="81"/>
      <c r="KR53" s="81"/>
      <c r="KS53" s="81"/>
      <c r="KT53" s="81"/>
      <c r="KU53" s="81"/>
      <c r="KW53" s="102"/>
      <c r="KX53" s="81"/>
      <c r="KY53" s="81"/>
      <c r="KZ53" s="81"/>
      <c r="LA53" s="81"/>
      <c r="LB53" s="81"/>
      <c r="LC53" s="81"/>
      <c r="LD53" s="81"/>
      <c r="LF53" s="102"/>
      <c r="LG53" s="81"/>
      <c r="LH53" s="81"/>
      <c r="LI53" s="81"/>
      <c r="LJ53" s="81"/>
      <c r="LK53" s="81"/>
      <c r="LL53" s="81"/>
      <c r="LM53" s="81"/>
      <c r="LO53" s="102"/>
      <c r="LP53" s="81"/>
      <c r="LQ53" s="81"/>
      <c r="LR53" s="81"/>
      <c r="LS53" s="81"/>
      <c r="LT53" s="81"/>
      <c r="LU53" s="81"/>
      <c r="LV53" s="81"/>
      <c r="LX53" s="102"/>
      <c r="LY53" s="81"/>
      <c r="LZ53" s="81"/>
      <c r="MA53" s="81"/>
      <c r="MB53" s="81"/>
      <c r="MC53" s="81"/>
      <c r="MD53" s="81"/>
      <c r="ME53" s="81"/>
      <c r="MG53" s="102"/>
      <c r="MH53" s="81"/>
      <c r="MI53" s="81"/>
      <c r="MJ53" s="81"/>
      <c r="MK53" s="81"/>
      <c r="ML53" s="81"/>
      <c r="MM53" s="81"/>
      <c r="MN53" s="81"/>
      <c r="MP53" s="102"/>
      <c r="MQ53" s="81"/>
      <c r="MR53" s="81"/>
      <c r="MS53" s="81"/>
      <c r="MT53" s="81"/>
      <c r="MU53" s="81"/>
      <c r="MV53" s="81"/>
      <c r="MW53" s="81"/>
      <c r="MY53" s="102"/>
      <c r="MZ53" s="81"/>
      <c r="NA53" s="81"/>
      <c r="NB53" s="81"/>
      <c r="NC53" s="81"/>
      <c r="ND53" s="81"/>
      <c r="NE53" s="81"/>
      <c r="NF53" s="81"/>
      <c r="NH53" s="102"/>
      <c r="NI53" s="81"/>
      <c r="NJ53" s="81"/>
      <c r="NK53" s="81"/>
      <c r="NL53" s="81"/>
      <c r="NM53" s="81"/>
      <c r="NN53" s="81"/>
      <c r="NO53" s="81"/>
      <c r="NQ53" s="102"/>
      <c r="NR53" s="81"/>
      <c r="NS53" s="81"/>
      <c r="NT53" s="81"/>
      <c r="NU53" s="81"/>
      <c r="NV53" s="81"/>
      <c r="NW53" s="81"/>
      <c r="NX53" s="81"/>
      <c r="NZ53" s="102"/>
      <c r="OA53" s="81"/>
      <c r="OB53" s="81"/>
      <c r="OC53" s="81"/>
      <c r="OD53" s="81"/>
      <c r="OE53" s="81"/>
      <c r="OF53" s="81"/>
      <c r="OG53" s="81"/>
      <c r="OI53" s="102"/>
      <c r="OJ53" s="81"/>
      <c r="OK53" s="81"/>
      <c r="OL53" s="81"/>
      <c r="OM53" s="81"/>
      <c r="ON53" s="81"/>
      <c r="OO53" s="81"/>
      <c r="OP53" s="81"/>
      <c r="OR53" s="102"/>
      <c r="OS53" s="81"/>
      <c r="OT53" s="81"/>
      <c r="OU53" s="81"/>
      <c r="OV53" s="81"/>
      <c r="OW53" s="81"/>
      <c r="OX53" s="81"/>
      <c r="OY53" s="81"/>
      <c r="PA53" s="102"/>
      <c r="PB53" s="81"/>
      <c r="PC53" s="81"/>
      <c r="PD53" s="81"/>
      <c r="PE53" s="81"/>
      <c r="PF53" s="81"/>
      <c r="PG53" s="81"/>
      <c r="PH53" s="81"/>
      <c r="PJ53" s="102"/>
      <c r="PK53" s="81"/>
      <c r="PL53" s="81"/>
      <c r="PM53" s="81"/>
      <c r="PN53" s="81"/>
      <c r="PO53" s="81"/>
      <c r="PP53" s="81"/>
      <c r="PQ53" s="81"/>
      <c r="PS53" s="102"/>
      <c r="PT53" s="81"/>
      <c r="PU53" s="81"/>
      <c r="PV53" s="81"/>
      <c r="PW53" s="81"/>
      <c r="PX53" s="81"/>
      <c r="PY53" s="81"/>
      <c r="PZ53" s="81"/>
      <c r="QB53" s="102"/>
      <c r="QC53" s="81"/>
      <c r="QD53" s="81"/>
      <c r="QE53" s="81"/>
      <c r="QF53" s="81"/>
      <c r="QG53" s="81"/>
      <c r="QH53" s="81"/>
      <c r="QI53" s="81"/>
      <c r="QK53" s="102"/>
      <c r="QL53" s="81"/>
      <c r="QM53" s="81"/>
      <c r="QN53" s="81"/>
      <c r="QO53" s="81"/>
      <c r="QP53" s="81"/>
      <c r="QQ53" s="81"/>
      <c r="QR53" s="81"/>
      <c r="QT53" s="102"/>
      <c r="QU53" s="81"/>
      <c r="QV53" s="81"/>
      <c r="QW53" s="81"/>
      <c r="QX53" s="81"/>
      <c r="QY53" s="81"/>
      <c r="QZ53" s="81"/>
      <c r="RA53" s="81"/>
      <c r="RC53" s="102"/>
      <c r="RD53" s="81"/>
      <c r="RE53" s="81"/>
      <c r="RF53" s="81"/>
      <c r="RG53" s="81"/>
      <c r="RH53" s="81"/>
      <c r="RI53" s="81"/>
      <c r="RJ53" s="81"/>
    </row>
    <row r="54" spans="1:478">
      <c r="A54" s="124"/>
      <c r="C54" s="86" t="s">
        <v>9</v>
      </c>
      <c r="D54" s="89">
        <f>SUM(AN22,D28,D34,M34,M28,M22,M17,M10,M4,V4,V10,V17,V22,V28,V34,AE34,AN17,AN10,AN4,AE4,AE10,AE17,AE22,AE28,AN28,D22,D17)</f>
        <v>0</v>
      </c>
      <c r="E54" s="81"/>
      <c r="F54" s="81"/>
      <c r="G54" s="81"/>
      <c r="H54" s="81"/>
      <c r="I54" s="81"/>
      <c r="J54" s="81"/>
      <c r="L54" s="102"/>
      <c r="M54" s="81"/>
      <c r="N54" s="81"/>
      <c r="O54" s="81"/>
      <c r="P54" s="81"/>
      <c r="Q54" s="81"/>
      <c r="R54" s="81"/>
      <c r="S54" s="81"/>
      <c r="U54" s="102"/>
      <c r="V54" s="81"/>
      <c r="W54" s="81"/>
      <c r="X54" s="81"/>
      <c r="Y54" s="81"/>
      <c r="Z54" s="81"/>
      <c r="AA54" s="81"/>
      <c r="AB54" s="81"/>
      <c r="AD54" s="102"/>
      <c r="AE54" s="81"/>
      <c r="AF54" s="81"/>
      <c r="AG54" s="81"/>
      <c r="AH54" s="81"/>
      <c r="AI54" s="81"/>
      <c r="AJ54" s="81"/>
      <c r="AK54" s="81"/>
      <c r="AM54" s="86" t="s">
        <v>9</v>
      </c>
      <c r="AN54" s="89">
        <f>SUM(BX22,BX28,AN34,AO46,AW34,AW28,AW22,AW17,AW10,AW4,BF4,BF10,BF17,BF22,BF28,BF34,BO34,BX17,BX10,BX4,BO4,BO10,BO17,BO22,BO28)</f>
        <v>0</v>
      </c>
      <c r="AO54" s="81"/>
      <c r="AP54" s="81"/>
      <c r="AQ54" s="81"/>
      <c r="AR54" s="81"/>
      <c r="AS54" s="81"/>
      <c r="AT54" s="81"/>
      <c r="AV54" s="102"/>
      <c r="AW54" s="81"/>
      <c r="AX54" s="81"/>
      <c r="AY54" s="81"/>
      <c r="AZ54" s="81"/>
      <c r="BA54" s="81"/>
      <c r="BB54" s="81"/>
      <c r="BC54" s="81"/>
      <c r="BE54" s="102"/>
      <c r="BF54" s="81"/>
      <c r="BG54" s="81"/>
      <c r="BH54" s="81"/>
      <c r="BI54" s="81"/>
      <c r="BJ54" s="81"/>
      <c r="BK54" s="81"/>
      <c r="BL54" s="81"/>
      <c r="BN54" s="102"/>
      <c r="BO54" s="81"/>
      <c r="BP54" s="81"/>
      <c r="BQ54" s="81"/>
      <c r="BR54" s="81"/>
      <c r="BS54" s="81"/>
      <c r="BT54" s="81"/>
      <c r="BU54" s="81"/>
      <c r="BW54" s="86" t="s">
        <v>9</v>
      </c>
      <c r="BX54" s="89">
        <f>SUM(DH22,DQ4,BX34,CG34,CG28,CG22,CG17,CG10,CG4,CP4,CP10,CP17,CP22,CP28,CP34,CY34,DH17,DH10,DH4,CY4,CY10,CY17,CY22,CY28,DH28,DH34,)</f>
        <v>0</v>
      </c>
      <c r="BY54" s="81"/>
      <c r="BZ54" s="81"/>
      <c r="CA54" s="81"/>
      <c r="CB54" s="81"/>
      <c r="CC54" s="81"/>
      <c r="CD54" s="81"/>
      <c r="CF54" s="102"/>
      <c r="CG54" s="81"/>
      <c r="CH54" s="81"/>
      <c r="CI54" s="81"/>
      <c r="CJ54" s="81"/>
      <c r="CK54" s="81"/>
      <c r="CL54" s="81"/>
      <c r="CM54" s="81"/>
      <c r="CO54" s="102"/>
      <c r="CP54" s="81"/>
      <c r="CQ54" s="81"/>
      <c r="CR54" s="81"/>
      <c r="CS54" s="81"/>
      <c r="CT54" s="81"/>
      <c r="CU54" s="81"/>
      <c r="CV54" s="81"/>
      <c r="CX54" s="102"/>
      <c r="CY54" s="81"/>
      <c r="CZ54" s="81"/>
      <c r="DA54" s="81"/>
      <c r="DB54" s="81"/>
      <c r="DC54" s="81"/>
      <c r="DD54" s="81"/>
      <c r="DE54" s="81"/>
      <c r="DG54" s="102"/>
      <c r="DH54" s="81"/>
      <c r="DI54" s="81"/>
      <c r="DJ54" s="81"/>
      <c r="DK54" s="81"/>
      <c r="DL54" s="81"/>
      <c r="DM54" s="81"/>
      <c r="DN54" s="81"/>
      <c r="DP54" s="86" t="s">
        <v>9</v>
      </c>
      <c r="DQ54" s="89">
        <f>SUM(DQ17,DQ10,DQ34,DZ34,DZ28,DZ22,DZ17,DZ10,DZ4,EI4,EI10,EI17,EI22,EI28,EI34,ER34,FA17,FA10,FA4,ER4,ER10,ER17,ER22,ER28,DQ28,DQ22,)</f>
        <v>0</v>
      </c>
      <c r="DR54" s="81"/>
      <c r="DS54" s="81"/>
      <c r="DT54" s="81"/>
      <c r="DU54" s="81"/>
      <c r="DV54" s="81"/>
      <c r="DW54" s="81"/>
      <c r="DY54" s="102"/>
      <c r="DZ54" s="81"/>
      <c r="EA54" s="81"/>
      <c r="EB54" s="81"/>
      <c r="EC54" s="81"/>
      <c r="ED54" s="81"/>
      <c r="EE54" s="81"/>
      <c r="EF54" s="81"/>
      <c r="EH54" s="102"/>
      <c r="EI54" s="81"/>
      <c r="EJ54" s="81"/>
      <c r="EK54" s="81"/>
      <c r="EL54" s="81"/>
      <c r="EM54" s="81"/>
      <c r="EN54" s="81"/>
      <c r="EO54" s="81"/>
      <c r="EQ54" s="102"/>
      <c r="ER54" s="81"/>
      <c r="ES54" s="81"/>
      <c r="ET54" s="81"/>
      <c r="EU54" s="81"/>
      <c r="EV54" s="81"/>
      <c r="EW54" s="81"/>
      <c r="EX54" s="81"/>
      <c r="EZ54" s="86" t="s">
        <v>9</v>
      </c>
      <c r="FA54" s="89">
        <f>SUM(GK28,GK22,FA34,FJ34,FJ28,FJ22,FJ17,FJ10,FJ4,FS4,FS10,FS17,FS22,FS28,FS34,GB34,GK17,GK10,GK4,GB4,GB10,GB17,GB22,GB28,FA28,FA22,GK34)</f>
        <v>0</v>
      </c>
      <c r="FB54" s="81"/>
      <c r="FC54" s="81"/>
      <c r="FD54" s="81"/>
      <c r="FE54" s="81"/>
      <c r="FF54" s="81"/>
      <c r="FG54" s="81"/>
      <c r="FI54" s="102"/>
      <c r="FJ54" s="81"/>
      <c r="FK54" s="81"/>
      <c r="FL54" s="81"/>
      <c r="FM54" s="81"/>
      <c r="FN54" s="81"/>
      <c r="FO54" s="81"/>
      <c r="FP54" s="81"/>
      <c r="FR54" s="102"/>
      <c r="FS54" s="81"/>
      <c r="FT54" s="81"/>
      <c r="FU54" s="81"/>
      <c r="FV54" s="81"/>
      <c r="FW54" s="81"/>
      <c r="FX54" s="81"/>
      <c r="FY54" s="81"/>
      <c r="GA54" s="102"/>
      <c r="GB54" s="81"/>
      <c r="GC54" s="81"/>
      <c r="GD54" s="81"/>
      <c r="GE54" s="81"/>
      <c r="GF54" s="81"/>
      <c r="GG54" s="81"/>
      <c r="GH54" s="81"/>
      <c r="GJ54" s="86" t="s">
        <v>9</v>
      </c>
      <c r="GK54" s="89">
        <f>SUM(HU28,HU22,GT34,GT28,GT22,GT17,GT10,GT4,HC4,HC10,HC17,HC22,HC28,HC34,HL34,HU17,HU10,HU4,HL4,HL10,HL17,HL22,HL28,ID4,HU34)</f>
        <v>0</v>
      </c>
      <c r="GL54" s="81"/>
      <c r="GM54" s="81"/>
      <c r="GN54" s="81"/>
      <c r="GO54" s="81"/>
      <c r="GP54" s="81"/>
      <c r="GQ54" s="81"/>
      <c r="GS54" s="102"/>
      <c r="GT54" s="81"/>
      <c r="GU54" s="81"/>
      <c r="GV54" s="81"/>
      <c r="GW54" s="81"/>
      <c r="GX54" s="81"/>
      <c r="GY54" s="81"/>
      <c r="GZ54" s="81"/>
      <c r="HB54" s="102"/>
      <c r="HC54" s="81"/>
      <c r="HD54" s="81"/>
      <c r="HE54" s="81"/>
      <c r="HF54" s="81"/>
      <c r="HG54" s="81"/>
      <c r="HH54" s="81"/>
      <c r="HI54" s="81"/>
      <c r="HK54" s="102"/>
      <c r="HL54" s="81"/>
      <c r="HM54" s="81"/>
      <c r="HN54" s="81"/>
      <c r="HO54" s="81"/>
      <c r="HP54" s="81"/>
      <c r="HQ54" s="81"/>
      <c r="HR54" s="81"/>
      <c r="HT54" s="102"/>
      <c r="HU54" s="81"/>
      <c r="HV54" s="81"/>
      <c r="HW54" s="81"/>
      <c r="HX54" s="81"/>
      <c r="HY54" s="81"/>
      <c r="HZ54" s="81"/>
      <c r="IA54" s="81"/>
      <c r="IC54" s="86" t="s">
        <v>9</v>
      </c>
      <c r="ID54" s="89">
        <f>SUM(ID28,JN22,IM34,IM28,IM22,IM17,IM10,IM4,IV4,IV10,IV17,IV22,IV28,IV34,JE34,JN17,JN10,JN4,JE4,JE10,JE17,JE22,JE28,ID10,ID17,ID34)</f>
        <v>0</v>
      </c>
      <c r="IE54" s="81"/>
      <c r="IF54" s="81"/>
      <c r="IG54" s="81"/>
      <c r="IH54" s="81"/>
      <c r="II54" s="81"/>
      <c r="IJ54" s="81"/>
      <c r="IL54" s="102"/>
      <c r="IM54" s="81"/>
      <c r="IN54" s="81"/>
      <c r="IO54" s="81"/>
      <c r="IP54" s="81"/>
      <c r="IQ54" s="81"/>
      <c r="IR54" s="81"/>
      <c r="IS54" s="81"/>
      <c r="IU54" s="102"/>
      <c r="IV54" s="81"/>
      <c r="IW54" s="81"/>
      <c r="IX54" s="81"/>
      <c r="IY54" s="81"/>
      <c r="IZ54" s="81"/>
      <c r="JA54" s="81"/>
      <c r="JB54" s="81"/>
      <c r="JD54" s="102"/>
      <c r="JE54" s="81"/>
      <c r="JF54" s="81"/>
      <c r="JG54" s="81"/>
      <c r="JH54" s="81"/>
      <c r="JI54" s="81"/>
      <c r="JJ54" s="81"/>
      <c r="JK54" s="81"/>
      <c r="JM54" s="86" t="s">
        <v>9</v>
      </c>
      <c r="JN54" s="89">
        <f>SUM(JN28,KX22,JW34,JW28,JW22,JW17,JW10,JW4,KF4,KF10,KF17,KF22,KF28,KF34,KO34,KX17,KX10,KX4,KO4,KO10,KO17,KO22,KO28,KX28,KX34,JN34)</f>
        <v>0</v>
      </c>
      <c r="JO54" s="81"/>
      <c r="JP54" s="81"/>
      <c r="JQ54" s="81"/>
      <c r="JR54" s="81"/>
      <c r="JS54" s="81"/>
      <c r="JT54" s="81"/>
      <c r="JV54" s="102"/>
      <c r="JW54" s="81"/>
      <c r="JX54" s="81"/>
      <c r="JY54" s="81"/>
      <c r="JZ54" s="81"/>
      <c r="KA54" s="81"/>
      <c r="KB54" s="81"/>
      <c r="KC54" s="81"/>
      <c r="KE54" s="102"/>
      <c r="KF54" s="81"/>
      <c r="KG54" s="81"/>
      <c r="KH54" s="81"/>
      <c r="KI54" s="81"/>
      <c r="KJ54" s="81"/>
      <c r="KK54" s="81"/>
      <c r="KL54" s="81"/>
      <c r="KN54" s="102"/>
      <c r="KO54" s="81"/>
      <c r="KP54" s="81"/>
      <c r="KQ54" s="81"/>
      <c r="KR54" s="81"/>
      <c r="KS54" s="81"/>
      <c r="KT54" s="81"/>
      <c r="KU54" s="81"/>
      <c r="KW54" s="86" t="s">
        <v>9</v>
      </c>
      <c r="KX54" s="89">
        <f>SUM(MQ4,MH22,LG34,LG28,LG22,LG17,LG10,LG4,LP4,LP10,LP17,LP22,LP28,LP34,LY34,MH17,MH10,MH4,LY4,LY10,LY17,LY22,LY28,MH28,MH34,MQ10)</f>
        <v>0</v>
      </c>
      <c r="KY54" s="81"/>
      <c r="KZ54" s="81"/>
      <c r="LA54" s="81"/>
      <c r="LB54" s="81"/>
      <c r="LC54" s="81"/>
      <c r="LD54" s="81"/>
      <c r="LF54" s="102"/>
      <c r="LG54" s="81"/>
      <c r="LH54" s="81"/>
      <c r="LI54" s="81"/>
      <c r="LJ54" s="81"/>
      <c r="LK54" s="81"/>
      <c r="LL54" s="81"/>
      <c r="LM54" s="81"/>
      <c r="LO54" s="102"/>
      <c r="LP54" s="81"/>
      <c r="LQ54" s="81"/>
      <c r="LR54" s="81"/>
      <c r="LS54" s="81"/>
      <c r="LT54" s="81"/>
      <c r="LU54" s="81"/>
      <c r="LV54" s="81"/>
      <c r="LX54" s="102"/>
      <c r="LY54" s="81"/>
      <c r="LZ54" s="81"/>
      <c r="MA54" s="81"/>
      <c r="MB54" s="81"/>
      <c r="MC54" s="81"/>
      <c r="MD54" s="81"/>
      <c r="ME54" s="81"/>
      <c r="MG54" s="102"/>
      <c r="MH54" s="81"/>
      <c r="MI54" s="81"/>
      <c r="MJ54" s="81"/>
      <c r="MK54" s="81"/>
      <c r="ML54" s="81"/>
      <c r="MM54" s="81"/>
      <c r="MN54" s="81"/>
      <c r="MP54" s="86" t="s">
        <v>9</v>
      </c>
      <c r="MQ54" s="89">
        <f>SUM(MQ17,OA22,MZ34,MZ28,MZ22,MZ17,MZ10,MZ4,NI4,NI10,NI17,NI22,NI28,NI34,NR34,OA17,OA10,OA4,NR4,NR10,NR17,NR22,NR28,OA28,MQ28,MQ22,MQ34)</f>
        <v>0</v>
      </c>
      <c r="MR54" s="81"/>
      <c r="MS54" s="81"/>
      <c r="MT54" s="81"/>
      <c r="MU54" s="81"/>
      <c r="MV54" s="81"/>
      <c r="MW54" s="81"/>
      <c r="MY54" s="102"/>
      <c r="MZ54" s="81"/>
      <c r="NA54" s="81"/>
      <c r="NB54" s="81"/>
      <c r="NC54" s="81"/>
      <c r="ND54" s="81"/>
      <c r="NE54" s="81"/>
      <c r="NF54" s="81"/>
      <c r="NH54" s="102"/>
      <c r="NI54" s="81"/>
      <c r="NJ54" s="81"/>
      <c r="NK54" s="81"/>
      <c r="NL54" s="81"/>
      <c r="NM54" s="81"/>
      <c r="NN54" s="81"/>
      <c r="NO54" s="81"/>
      <c r="NQ54" s="102"/>
      <c r="NR54" s="81"/>
      <c r="NS54" s="81"/>
      <c r="NT54" s="81"/>
      <c r="NU54" s="81"/>
      <c r="NV54" s="81"/>
      <c r="NW54" s="81"/>
      <c r="NX54" s="81"/>
      <c r="NZ54" s="86" t="s">
        <v>9</v>
      </c>
      <c r="OA54" s="89">
        <f>SUM(PK34,PK22,OJ34,OJ28,OJ22,OJ17,OJ10,OJ4,OS4,OS10,OS17,OS22,OS28,OS34,PB34,PK17,PK10,PK4,PB4,PB10,PB17,PB22,PB28,PK28,OA34)</f>
        <v>0</v>
      </c>
      <c r="OB54" s="81"/>
      <c r="OC54" s="81"/>
      <c r="OD54" s="81"/>
      <c r="OE54" s="81"/>
      <c r="OF54" s="81"/>
      <c r="OG54" s="81"/>
      <c r="OI54" s="102"/>
      <c r="OJ54" s="81"/>
      <c r="OK54" s="81"/>
      <c r="OL54" s="81"/>
      <c r="OM54" s="81"/>
      <c r="ON54" s="81"/>
      <c r="OO54" s="81"/>
      <c r="OP54" s="81"/>
      <c r="OR54" s="102"/>
      <c r="OS54" s="81"/>
      <c r="OT54" s="81"/>
      <c r="OU54" s="81"/>
      <c r="OV54" s="81"/>
      <c r="OW54" s="81"/>
      <c r="OX54" s="81"/>
      <c r="OY54" s="81"/>
      <c r="PA54" s="102"/>
      <c r="PB54" s="81"/>
      <c r="PC54" s="81"/>
      <c r="PD54" s="81"/>
      <c r="PE54" s="81"/>
      <c r="PF54" s="81"/>
      <c r="PG54" s="81"/>
      <c r="PH54" s="81"/>
      <c r="PJ54" s="86" t="s">
        <v>9</v>
      </c>
      <c r="PK54" s="89">
        <f>SUM(QU34,QU22,PT34,PT28,PT22,PT17,PT10,PT4,QC4,QC10,QC17,QC22,QC28,QC34,QL34,QU17,QU10,QU4,QL4,QL10,QL17,QL22,QL28,QU28,RD4,RD10)</f>
        <v>0</v>
      </c>
      <c r="PL54" s="81"/>
      <c r="PM54" s="81"/>
      <c r="PN54" s="81"/>
      <c r="PO54" s="81"/>
      <c r="PP54" s="81"/>
      <c r="PQ54" s="81"/>
      <c r="PS54" s="102"/>
      <c r="PT54" s="81"/>
      <c r="PU54" s="81"/>
      <c r="PV54" s="81"/>
      <c r="PW54" s="81"/>
      <c r="PX54" s="81"/>
      <c r="PY54" s="81"/>
      <c r="PZ54" s="81"/>
      <c r="QB54" s="102"/>
      <c r="QC54" s="81"/>
      <c r="QD54" s="81"/>
      <c r="QE54" s="81"/>
      <c r="QF54" s="81"/>
      <c r="QG54" s="81"/>
      <c r="QH54" s="81"/>
      <c r="QI54" s="81"/>
      <c r="QK54" s="102"/>
      <c r="QL54" s="81"/>
      <c r="QM54" s="81"/>
      <c r="QN54" s="81"/>
      <c r="QO54" s="81"/>
      <c r="QP54" s="81"/>
      <c r="QQ54" s="81"/>
      <c r="QR54" s="81"/>
      <c r="QT54" s="102"/>
      <c r="QU54" s="81"/>
      <c r="QV54" s="81"/>
      <c r="QW54" s="81"/>
      <c r="QX54" s="81"/>
      <c r="QY54" s="81"/>
      <c r="QZ54" s="81"/>
      <c r="RA54" s="81"/>
      <c r="RC54" s="102"/>
      <c r="RD54" s="81"/>
      <c r="RE54" s="81"/>
      <c r="RF54" s="81"/>
      <c r="RG54" s="81"/>
      <c r="RH54" s="81"/>
      <c r="RI54" s="81"/>
      <c r="RJ54" s="81"/>
    </row>
    <row r="55" spans="1:478">
      <c r="A55" s="103"/>
      <c r="C55" s="86" t="s">
        <v>26</v>
      </c>
      <c r="D55" s="89">
        <f>SUM(E19,N19,W19,AF19,AO19)</f>
        <v>0</v>
      </c>
      <c r="E55" s="81"/>
      <c r="F55" s="81"/>
      <c r="G55" s="81"/>
      <c r="H55" s="81"/>
      <c r="I55" s="81"/>
      <c r="J55" s="81"/>
      <c r="L55" s="102"/>
      <c r="M55" s="81"/>
      <c r="N55" s="81"/>
      <c r="O55" s="81"/>
      <c r="P55" s="81"/>
      <c r="Q55" s="81"/>
      <c r="R55" s="81"/>
      <c r="S55" s="81"/>
      <c r="U55" s="102"/>
      <c r="V55" s="81"/>
      <c r="W55" s="81"/>
      <c r="X55" s="81"/>
      <c r="Y55" s="81"/>
      <c r="Z55" s="81"/>
      <c r="AA55" s="81"/>
      <c r="AB55" s="81"/>
      <c r="AD55" s="102"/>
      <c r="AE55" s="81"/>
      <c r="AF55" s="81"/>
      <c r="AG55" s="81"/>
      <c r="AH55" s="81"/>
      <c r="AI55" s="81"/>
      <c r="AJ55" s="81"/>
      <c r="AK55" s="81"/>
      <c r="AM55" s="86" t="s">
        <v>26</v>
      </c>
      <c r="AN55" s="89">
        <f>SUM(AX19,BG19,BP19,BY19)</f>
        <v>0</v>
      </c>
      <c r="AO55" s="81"/>
      <c r="AP55" s="81"/>
      <c r="AQ55" s="81"/>
      <c r="AR55" s="81"/>
      <c r="AS55" s="81"/>
      <c r="AT55" s="81"/>
      <c r="AV55" s="102"/>
      <c r="AW55" s="81"/>
      <c r="AX55" s="81"/>
      <c r="AY55" s="81"/>
      <c r="AZ55" s="81"/>
      <c r="BA55" s="81"/>
      <c r="BB55" s="81"/>
      <c r="BC55" s="81"/>
      <c r="BE55" s="102"/>
      <c r="BF55" s="81"/>
      <c r="BG55" s="81"/>
      <c r="BH55" s="81"/>
      <c r="BI55" s="81"/>
      <c r="BJ55" s="81"/>
      <c r="BK55" s="81"/>
      <c r="BL55" s="81"/>
      <c r="BN55" s="102"/>
      <c r="BO55" s="81"/>
      <c r="BP55" s="81"/>
      <c r="BQ55" s="81"/>
      <c r="BR55" s="81"/>
      <c r="BS55" s="81"/>
      <c r="BT55" s="81"/>
      <c r="BU55" s="81"/>
      <c r="BW55" s="86" t="s">
        <v>26</v>
      </c>
      <c r="BX55" s="89">
        <f>SUM(CH19,CQ19,CZ19,DI19)</f>
        <v>0</v>
      </c>
      <c r="BY55" s="81"/>
      <c r="BZ55" s="81"/>
      <c r="CA55" s="81"/>
      <c r="CB55" s="81"/>
      <c r="CC55" s="81"/>
      <c r="CD55" s="81"/>
      <c r="CF55" s="102"/>
      <c r="CG55" s="81"/>
      <c r="CH55" s="81"/>
      <c r="CI55" s="81"/>
      <c r="CJ55" s="81"/>
      <c r="CK55" s="81"/>
      <c r="CL55" s="81"/>
      <c r="CM55" s="81"/>
      <c r="CO55" s="102"/>
      <c r="CP55" s="81"/>
      <c r="CQ55" s="81"/>
      <c r="CR55" s="81"/>
      <c r="CS55" s="81"/>
      <c r="CT55" s="81"/>
      <c r="CU55" s="81"/>
      <c r="CV55" s="81"/>
      <c r="CX55" s="102"/>
      <c r="CY55" s="81"/>
      <c r="CZ55" s="81"/>
      <c r="DA55" s="81"/>
      <c r="DB55" s="81"/>
      <c r="DC55" s="81"/>
      <c r="DD55" s="81"/>
      <c r="DE55" s="81"/>
      <c r="DG55" s="102"/>
      <c r="DH55" s="81"/>
      <c r="DI55" s="81"/>
      <c r="DJ55" s="81"/>
      <c r="DK55" s="81"/>
      <c r="DL55" s="81"/>
      <c r="DM55" s="81"/>
      <c r="DN55" s="81"/>
      <c r="DP55" s="86" t="s">
        <v>26</v>
      </c>
      <c r="DQ55" s="89">
        <f>SUM(EA19,EJ19,ES19,FB19,DR19)</f>
        <v>0</v>
      </c>
      <c r="DR55" s="81"/>
      <c r="DS55" s="81"/>
      <c r="DT55" s="81"/>
      <c r="DU55" s="81"/>
      <c r="DV55" s="81"/>
      <c r="DW55" s="81"/>
      <c r="DY55" s="102"/>
      <c r="DZ55" s="81"/>
      <c r="EA55" s="81"/>
      <c r="EB55" s="81"/>
      <c r="EC55" s="81"/>
      <c r="ED55" s="81"/>
      <c r="EE55" s="81"/>
      <c r="EF55" s="81"/>
      <c r="EH55" s="102"/>
      <c r="EI55" s="81"/>
      <c r="EJ55" s="81"/>
      <c r="EK55" s="81"/>
      <c r="EL55" s="81"/>
      <c r="EM55" s="81"/>
      <c r="EN55" s="81"/>
      <c r="EO55" s="81"/>
      <c r="EQ55" s="102"/>
      <c r="ER55" s="81"/>
      <c r="ES55" s="81"/>
      <c r="ET55" s="81"/>
      <c r="EU55" s="81"/>
      <c r="EV55" s="81"/>
      <c r="EW55" s="81"/>
      <c r="EX55" s="81"/>
      <c r="EZ55" s="86" t="s">
        <v>26</v>
      </c>
      <c r="FA55" s="89">
        <f>SUM(FK19,FT19,GC19,GL19)</f>
        <v>0</v>
      </c>
      <c r="FB55" s="81"/>
      <c r="FC55" s="81"/>
      <c r="FD55" s="81"/>
      <c r="FE55" s="81"/>
      <c r="FF55" s="81"/>
      <c r="FG55" s="81"/>
      <c r="FI55" s="102"/>
      <c r="FJ55" s="81"/>
      <c r="FK55" s="81"/>
      <c r="FL55" s="81"/>
      <c r="FM55" s="81"/>
      <c r="FN55" s="81"/>
      <c r="FO55" s="81"/>
      <c r="FP55" s="81"/>
      <c r="FR55" s="102"/>
      <c r="FS55" s="81"/>
      <c r="FT55" s="81"/>
      <c r="FU55" s="81"/>
      <c r="FV55" s="81"/>
      <c r="FW55" s="81"/>
      <c r="FX55" s="81"/>
      <c r="FY55" s="81"/>
      <c r="GA55" s="102"/>
      <c r="GB55" s="81"/>
      <c r="GC55" s="81"/>
      <c r="GD55" s="81"/>
      <c r="GE55" s="81"/>
      <c r="GF55" s="81"/>
      <c r="GG55" s="81"/>
      <c r="GH55" s="81"/>
      <c r="GJ55" s="86" t="s">
        <v>26</v>
      </c>
      <c r="GK55" s="89">
        <f>SUM(GU19,HD19,HM19,HV19)</f>
        <v>0</v>
      </c>
      <c r="GL55" s="81"/>
      <c r="GM55" s="81"/>
      <c r="GN55" s="81"/>
      <c r="GO55" s="81"/>
      <c r="GP55" s="81"/>
      <c r="GQ55" s="81"/>
      <c r="GS55" s="102"/>
      <c r="GT55" s="81"/>
      <c r="GU55" s="81"/>
      <c r="GV55" s="81"/>
      <c r="GW55" s="81"/>
      <c r="GX55" s="81"/>
      <c r="GY55" s="81"/>
      <c r="GZ55" s="81"/>
      <c r="HB55" s="102"/>
      <c r="HC55" s="81"/>
      <c r="HD55" s="81"/>
      <c r="HE55" s="81"/>
      <c r="HF55" s="81"/>
      <c r="HG55" s="81"/>
      <c r="HH55" s="81"/>
      <c r="HI55" s="81"/>
      <c r="HK55" s="102"/>
      <c r="HL55" s="81"/>
      <c r="HM55" s="81"/>
      <c r="HN55" s="81"/>
      <c r="HO55" s="81"/>
      <c r="HP55" s="81"/>
      <c r="HQ55" s="81"/>
      <c r="HR55" s="81"/>
      <c r="HT55" s="102"/>
      <c r="HU55" s="81"/>
      <c r="HV55" s="81"/>
      <c r="HW55" s="81"/>
      <c r="HX55" s="81"/>
      <c r="HY55" s="81"/>
      <c r="HZ55" s="81"/>
      <c r="IA55" s="81"/>
      <c r="IC55" s="86" t="s">
        <v>26</v>
      </c>
      <c r="ID55" s="89">
        <f>SUM(IN19,IW19,JF19,JO19,IE19)</f>
        <v>0</v>
      </c>
      <c r="IE55" s="81"/>
      <c r="IF55" s="81"/>
      <c r="IG55" s="81"/>
      <c r="IH55" s="81"/>
      <c r="II55" s="81"/>
      <c r="IJ55" s="81"/>
      <c r="IL55" s="102"/>
      <c r="IM55" s="81"/>
      <c r="IN55" s="81"/>
      <c r="IO55" s="81"/>
      <c r="IP55" s="81"/>
      <c r="IQ55" s="81"/>
      <c r="IR55" s="81"/>
      <c r="IS55" s="81"/>
      <c r="IU55" s="102"/>
      <c r="IV55" s="81"/>
      <c r="IW55" s="81"/>
      <c r="IX55" s="81"/>
      <c r="IY55" s="81"/>
      <c r="IZ55" s="81"/>
      <c r="JA55" s="81"/>
      <c r="JB55" s="81"/>
      <c r="JD55" s="102"/>
      <c r="JE55" s="81"/>
      <c r="JF55" s="81"/>
      <c r="JG55" s="81"/>
      <c r="JH55" s="81"/>
      <c r="JI55" s="81"/>
      <c r="JJ55" s="81"/>
      <c r="JK55" s="81"/>
      <c r="JM55" s="86" t="s">
        <v>26</v>
      </c>
      <c r="JN55" s="89">
        <f>SUM(JX19,KG19,KP19,KY19)</f>
        <v>0</v>
      </c>
      <c r="JO55" s="81"/>
      <c r="JP55" s="81"/>
      <c r="JQ55" s="81"/>
      <c r="JR55" s="81"/>
      <c r="JS55" s="81"/>
      <c r="JT55" s="81"/>
      <c r="JV55" s="102"/>
      <c r="JW55" s="81"/>
      <c r="JX55" s="81"/>
      <c r="JY55" s="81"/>
      <c r="JZ55" s="81"/>
      <c r="KA55" s="81"/>
      <c r="KB55" s="81"/>
      <c r="KC55" s="81"/>
      <c r="KE55" s="102"/>
      <c r="KF55" s="81"/>
      <c r="KG55" s="81"/>
      <c r="KH55" s="81"/>
      <c r="KI55" s="81"/>
      <c r="KJ55" s="81"/>
      <c r="KK55" s="81"/>
      <c r="KL55" s="81"/>
      <c r="KN55" s="102"/>
      <c r="KO55" s="81"/>
      <c r="KP55" s="81"/>
      <c r="KQ55" s="81"/>
      <c r="KR55" s="81"/>
      <c r="KS55" s="81"/>
      <c r="KT55" s="81"/>
      <c r="KU55" s="81"/>
      <c r="KW55" s="86" t="s">
        <v>26</v>
      </c>
      <c r="KX55" s="89">
        <f>SUM(LH19,LQ19,LZ19,MI19)</f>
        <v>0</v>
      </c>
      <c r="KY55" s="81"/>
      <c r="KZ55" s="81"/>
      <c r="LA55" s="81"/>
      <c r="LB55" s="81"/>
      <c r="LC55" s="81"/>
      <c r="LD55" s="81"/>
      <c r="LF55" s="102"/>
      <c r="LG55" s="81"/>
      <c r="LH55" s="81"/>
      <c r="LI55" s="81"/>
      <c r="LJ55" s="81"/>
      <c r="LK55" s="81"/>
      <c r="LL55" s="81"/>
      <c r="LM55" s="81"/>
      <c r="LO55" s="102"/>
      <c r="LP55" s="81"/>
      <c r="LQ55" s="81"/>
      <c r="LR55" s="81"/>
      <c r="LS55" s="81"/>
      <c r="LT55" s="81"/>
      <c r="LU55" s="81"/>
      <c r="LV55" s="81"/>
      <c r="LX55" s="102"/>
      <c r="LY55" s="81"/>
      <c r="LZ55" s="81"/>
      <c r="MA55" s="81"/>
      <c r="MB55" s="81"/>
      <c r="MC55" s="81"/>
      <c r="MD55" s="81"/>
      <c r="ME55" s="81"/>
      <c r="MG55" s="102"/>
      <c r="MH55" s="81"/>
      <c r="MI55" s="81"/>
      <c r="MJ55" s="81"/>
      <c r="MK55" s="81"/>
      <c r="ML55" s="81"/>
      <c r="MM55" s="81"/>
      <c r="MN55" s="81"/>
      <c r="MP55" s="86" t="s">
        <v>26</v>
      </c>
      <c r="MQ55" s="89">
        <f>SUM(NA19,NJ19,NS19,OB19,MQ19)</f>
        <v>0</v>
      </c>
      <c r="MR55" s="81"/>
      <c r="MS55" s="81"/>
      <c r="MT55" s="81"/>
      <c r="MU55" s="81"/>
      <c r="MV55" s="81"/>
      <c r="MW55" s="81"/>
      <c r="MY55" s="102"/>
      <c r="MZ55" s="81"/>
      <c r="NA55" s="81"/>
      <c r="NB55" s="81"/>
      <c r="NC55" s="81"/>
      <c r="ND55" s="81"/>
      <c r="NE55" s="81"/>
      <c r="NF55" s="81"/>
      <c r="NH55" s="102"/>
      <c r="NI55" s="81"/>
      <c r="NJ55" s="81"/>
      <c r="NK55" s="81"/>
      <c r="NL55" s="81"/>
      <c r="NM55" s="81"/>
      <c r="NN55" s="81"/>
      <c r="NO55" s="81"/>
      <c r="NQ55" s="102"/>
      <c r="NR55" s="81"/>
      <c r="NS55" s="81"/>
      <c r="NT55" s="81"/>
      <c r="NU55" s="81"/>
      <c r="NV55" s="81"/>
      <c r="NW55" s="81"/>
      <c r="NX55" s="81"/>
      <c r="NZ55" s="86" t="s">
        <v>26</v>
      </c>
      <c r="OA55" s="89">
        <f>SUM(OK19,OT19,PC19,PL19)</f>
        <v>0</v>
      </c>
      <c r="OB55" s="81"/>
      <c r="OC55" s="81"/>
      <c r="OD55" s="81"/>
      <c r="OE55" s="81"/>
      <c r="OF55" s="81"/>
      <c r="OG55" s="81"/>
      <c r="OI55" s="102"/>
      <c r="OJ55" s="81"/>
      <c r="OK55" s="81"/>
      <c r="OL55" s="81"/>
      <c r="OM55" s="81"/>
      <c r="ON55" s="81"/>
      <c r="OO55" s="81"/>
      <c r="OP55" s="81"/>
      <c r="OR55" s="102"/>
      <c r="OS55" s="81"/>
      <c r="OT55" s="81"/>
      <c r="OU55" s="81"/>
      <c r="OV55" s="81"/>
      <c r="OW55" s="81"/>
      <c r="OX55" s="81"/>
      <c r="OY55" s="81"/>
      <c r="PA55" s="102"/>
      <c r="PB55" s="81"/>
      <c r="PC55" s="81"/>
      <c r="PD55" s="81"/>
      <c r="PE55" s="81"/>
      <c r="PF55" s="81"/>
      <c r="PG55" s="81"/>
      <c r="PH55" s="81"/>
      <c r="PJ55" s="86" t="s">
        <v>26</v>
      </c>
      <c r="PK55" s="89">
        <f>SUM(PU19,QD19,QM19,QV19)</f>
        <v>0</v>
      </c>
      <c r="PL55" s="81"/>
      <c r="PM55" s="81"/>
      <c r="PN55" s="81"/>
      <c r="PO55" s="81"/>
      <c r="PP55" s="81"/>
      <c r="PQ55" s="81"/>
      <c r="PS55" s="102"/>
      <c r="PT55" s="81"/>
      <c r="PU55" s="81"/>
      <c r="PV55" s="81"/>
      <c r="PW55" s="81"/>
      <c r="PX55" s="81"/>
      <c r="PY55" s="81"/>
      <c r="PZ55" s="81"/>
      <c r="QB55" s="102"/>
      <c r="QC55" s="81"/>
      <c r="QD55" s="81"/>
      <c r="QE55" s="81"/>
      <c r="QF55" s="81"/>
      <c r="QG55" s="81"/>
      <c r="QH55" s="81"/>
      <c r="QI55" s="81"/>
      <c r="QK55" s="102"/>
      <c r="QL55" s="81"/>
      <c r="QM55" s="81"/>
      <c r="QN55" s="81"/>
      <c r="QO55" s="81"/>
      <c r="QP55" s="81"/>
      <c r="QQ55" s="81"/>
      <c r="QR55" s="81"/>
      <c r="QT55" s="102"/>
      <c r="QU55" s="81"/>
      <c r="QV55" s="81"/>
      <c r="QW55" s="81"/>
      <c r="QX55" s="81"/>
      <c r="QY55" s="81"/>
      <c r="QZ55" s="81"/>
      <c r="RA55" s="81"/>
      <c r="RC55" s="102"/>
      <c r="RD55" s="81"/>
      <c r="RE55" s="81"/>
      <c r="RF55" s="81"/>
      <c r="RG55" s="81"/>
      <c r="RH55" s="81"/>
      <c r="RI55" s="81"/>
      <c r="RJ55" s="81"/>
    </row>
    <row r="56" spans="1:478">
      <c r="A56" s="103"/>
      <c r="C56" s="112"/>
      <c r="D56" s="103"/>
      <c r="E56" s="103"/>
      <c r="F56" s="103"/>
      <c r="G56" s="103"/>
      <c r="H56" s="103"/>
      <c r="I56" s="103"/>
      <c r="J56" s="103"/>
      <c r="L56" s="112"/>
      <c r="M56" s="103"/>
      <c r="N56" s="103"/>
      <c r="O56" s="103"/>
      <c r="P56" s="103"/>
      <c r="Q56" s="103"/>
      <c r="R56" s="103"/>
      <c r="S56" s="103"/>
      <c r="U56" s="112"/>
      <c r="V56" s="103"/>
      <c r="W56" s="103"/>
      <c r="X56" s="103"/>
      <c r="Y56" s="103"/>
      <c r="Z56" s="103"/>
      <c r="AA56" s="103"/>
      <c r="AB56" s="103"/>
      <c r="AD56" s="112"/>
      <c r="AE56" s="103"/>
      <c r="AF56" s="103"/>
      <c r="AG56" s="103"/>
      <c r="AH56" s="103"/>
      <c r="AI56" s="103"/>
      <c r="AJ56" s="103"/>
      <c r="AK56" s="103"/>
      <c r="AM56" s="112"/>
      <c r="AN56" s="103"/>
      <c r="AO56" s="103"/>
      <c r="AP56" s="103"/>
      <c r="AQ56" s="103"/>
      <c r="AR56" s="103"/>
      <c r="AS56" s="103"/>
      <c r="AT56" s="103"/>
      <c r="AV56" s="112"/>
      <c r="AW56" s="103"/>
      <c r="AX56" s="103"/>
      <c r="AY56" s="103"/>
      <c r="AZ56" s="103"/>
      <c r="BA56" s="103"/>
      <c r="BB56" s="103"/>
      <c r="BC56" s="103"/>
      <c r="BE56" s="112"/>
      <c r="BF56" s="103"/>
      <c r="BG56" s="103"/>
      <c r="BH56" s="103"/>
      <c r="BI56" s="103"/>
      <c r="BJ56" s="103"/>
      <c r="BK56" s="103"/>
      <c r="BL56" s="103"/>
      <c r="BN56" s="112"/>
      <c r="BO56" s="103"/>
      <c r="BP56" s="103"/>
      <c r="BQ56" s="103"/>
      <c r="BR56" s="103"/>
      <c r="BS56" s="103"/>
      <c r="BT56" s="103"/>
      <c r="BU56" s="103"/>
      <c r="BW56" s="112"/>
      <c r="BX56" s="103"/>
      <c r="BY56" s="103"/>
      <c r="BZ56" s="103"/>
      <c r="CA56" s="103"/>
      <c r="CB56" s="103"/>
      <c r="CC56" s="103"/>
      <c r="CD56" s="103"/>
      <c r="CF56" s="112"/>
      <c r="CG56" s="103"/>
      <c r="CH56" s="103"/>
      <c r="CI56" s="103"/>
      <c r="CJ56" s="103"/>
      <c r="CK56" s="103"/>
      <c r="CL56" s="103"/>
      <c r="CM56" s="103"/>
      <c r="CO56" s="112"/>
      <c r="CP56" s="103"/>
      <c r="CQ56" s="103"/>
      <c r="CR56" s="103"/>
      <c r="CS56" s="103"/>
      <c r="CT56" s="103"/>
      <c r="CU56" s="103"/>
      <c r="CV56" s="103"/>
      <c r="CX56" s="112"/>
      <c r="CY56" s="103"/>
      <c r="CZ56" s="103"/>
      <c r="DA56" s="103"/>
      <c r="DB56" s="103"/>
      <c r="DC56" s="103"/>
      <c r="DD56" s="103"/>
      <c r="DE56" s="103"/>
      <c r="DG56" s="112"/>
      <c r="DH56" s="103"/>
      <c r="DI56" s="103"/>
      <c r="DJ56" s="103"/>
      <c r="DK56" s="103"/>
      <c r="DL56" s="103"/>
      <c r="DM56" s="103"/>
      <c r="DN56" s="103"/>
      <c r="DP56" s="112"/>
      <c r="DQ56" s="103"/>
      <c r="DR56" s="103"/>
      <c r="DS56" s="103"/>
      <c r="DT56" s="103"/>
      <c r="DU56" s="103"/>
      <c r="DV56" s="103"/>
      <c r="DW56" s="103"/>
      <c r="DY56" s="112"/>
      <c r="DZ56" s="103"/>
      <c r="EA56" s="103"/>
      <c r="EB56" s="103"/>
      <c r="EC56" s="103"/>
      <c r="ED56" s="103"/>
      <c r="EE56" s="103"/>
      <c r="EF56" s="103"/>
      <c r="EH56" s="112"/>
      <c r="EI56" s="103"/>
      <c r="EJ56" s="103"/>
      <c r="EK56" s="103"/>
      <c r="EL56" s="103"/>
      <c r="EM56" s="103"/>
      <c r="EN56" s="103"/>
      <c r="EO56" s="103"/>
      <c r="EQ56" s="112"/>
      <c r="ER56" s="103"/>
      <c r="ES56" s="103"/>
      <c r="ET56" s="103"/>
      <c r="EU56" s="103"/>
      <c r="EV56" s="103"/>
      <c r="EW56" s="103"/>
      <c r="EX56" s="103"/>
      <c r="EZ56" s="112"/>
      <c r="FA56" s="103"/>
      <c r="FB56" s="103"/>
      <c r="FC56" s="103"/>
      <c r="FD56" s="103"/>
      <c r="FE56" s="103"/>
      <c r="FF56" s="103"/>
      <c r="FG56" s="103"/>
      <c r="FI56" s="112"/>
      <c r="FJ56" s="103"/>
      <c r="FK56" s="103"/>
      <c r="FL56" s="103"/>
      <c r="FM56" s="103"/>
      <c r="FN56" s="103"/>
      <c r="FO56" s="103"/>
      <c r="FP56" s="103"/>
      <c r="FR56" s="112"/>
      <c r="FS56" s="103"/>
      <c r="FT56" s="103"/>
      <c r="FU56" s="103"/>
      <c r="FV56" s="103"/>
      <c r="FW56" s="103"/>
      <c r="FX56" s="103"/>
      <c r="FY56" s="103"/>
      <c r="GA56" s="112"/>
      <c r="GB56" s="103"/>
      <c r="GC56" s="103"/>
      <c r="GD56" s="103"/>
      <c r="GE56" s="103"/>
      <c r="GF56" s="103"/>
      <c r="GG56" s="103"/>
      <c r="GH56" s="103"/>
      <c r="GJ56" s="112"/>
      <c r="GK56" s="103"/>
      <c r="GL56" s="103"/>
      <c r="GM56" s="103"/>
      <c r="GN56" s="103"/>
      <c r="GO56" s="103"/>
      <c r="GP56" s="103"/>
      <c r="GQ56" s="103"/>
      <c r="GS56" s="112"/>
      <c r="GT56" s="103"/>
      <c r="GU56" s="103"/>
      <c r="GV56" s="103"/>
      <c r="GW56" s="103"/>
      <c r="GX56" s="103"/>
      <c r="GY56" s="103"/>
      <c r="GZ56" s="103"/>
      <c r="HB56" s="112"/>
      <c r="HC56" s="103"/>
      <c r="HD56" s="103"/>
      <c r="HE56" s="103"/>
      <c r="HF56" s="103"/>
      <c r="HG56" s="103"/>
      <c r="HH56" s="103"/>
      <c r="HI56" s="103"/>
      <c r="HK56" s="112"/>
      <c r="HL56" s="103"/>
      <c r="HM56" s="103"/>
      <c r="HN56" s="103"/>
      <c r="HO56" s="103"/>
      <c r="HP56" s="103"/>
      <c r="HQ56" s="103"/>
      <c r="HR56" s="103"/>
      <c r="HT56" s="112"/>
      <c r="HU56" s="103"/>
      <c r="HV56" s="103"/>
      <c r="HW56" s="103"/>
      <c r="HX56" s="103"/>
      <c r="HY56" s="103"/>
      <c r="HZ56" s="103"/>
      <c r="IA56" s="103"/>
      <c r="IC56" s="112"/>
      <c r="ID56" s="103"/>
      <c r="IE56" s="103"/>
      <c r="IF56" s="103"/>
      <c r="IG56" s="103"/>
      <c r="IH56" s="103"/>
      <c r="II56" s="103"/>
      <c r="IJ56" s="103"/>
      <c r="IL56" s="112"/>
      <c r="IM56" s="103"/>
      <c r="IN56" s="103"/>
      <c r="IO56" s="103"/>
      <c r="IP56" s="103"/>
      <c r="IQ56" s="103"/>
      <c r="IR56" s="103"/>
      <c r="IS56" s="103"/>
      <c r="IU56" s="112"/>
      <c r="IV56" s="103"/>
      <c r="IW56" s="103"/>
      <c r="IX56" s="103"/>
      <c r="IY56" s="103"/>
      <c r="IZ56" s="103"/>
      <c r="JA56" s="103"/>
      <c r="JB56" s="103"/>
      <c r="JD56" s="112"/>
      <c r="JE56" s="103"/>
      <c r="JF56" s="103"/>
      <c r="JG56" s="103"/>
      <c r="JH56" s="103"/>
      <c r="JI56" s="103"/>
      <c r="JJ56" s="103"/>
      <c r="JK56" s="103"/>
      <c r="JM56" s="112"/>
      <c r="JN56" s="103"/>
      <c r="JO56" s="103"/>
      <c r="JP56" s="103"/>
      <c r="JQ56" s="103"/>
      <c r="JR56" s="103"/>
      <c r="JS56" s="103"/>
      <c r="JT56" s="103"/>
      <c r="JV56" s="112"/>
      <c r="JW56" s="103"/>
      <c r="JX56" s="103"/>
      <c r="JY56" s="103"/>
      <c r="JZ56" s="103"/>
      <c r="KA56" s="103"/>
      <c r="KB56" s="103"/>
      <c r="KC56" s="103"/>
      <c r="KE56" s="112"/>
      <c r="KF56" s="103"/>
      <c r="KG56" s="103"/>
      <c r="KH56" s="103"/>
      <c r="KI56" s="103"/>
      <c r="KJ56" s="103"/>
      <c r="KK56" s="103"/>
      <c r="KL56" s="103"/>
      <c r="KN56" s="112"/>
      <c r="KO56" s="103"/>
      <c r="KP56" s="103"/>
      <c r="KQ56" s="103"/>
      <c r="KR56" s="103"/>
      <c r="KS56" s="103"/>
      <c r="KT56" s="103"/>
      <c r="KU56" s="103"/>
      <c r="KW56" s="112"/>
      <c r="KX56" s="103"/>
      <c r="KY56" s="103"/>
      <c r="KZ56" s="103"/>
      <c r="LA56" s="103"/>
      <c r="LB56" s="103"/>
      <c r="LC56" s="103"/>
      <c r="LD56" s="103"/>
      <c r="LF56" s="112"/>
      <c r="LG56" s="103"/>
      <c r="LH56" s="103"/>
      <c r="LI56" s="103"/>
      <c r="LJ56" s="103"/>
      <c r="LK56" s="103"/>
      <c r="LL56" s="103"/>
      <c r="LM56" s="103"/>
      <c r="LO56" s="112"/>
      <c r="LP56" s="103"/>
      <c r="LQ56" s="103"/>
      <c r="LR56" s="103"/>
      <c r="LS56" s="103"/>
      <c r="LT56" s="103"/>
      <c r="LU56" s="103"/>
      <c r="LV56" s="103"/>
      <c r="LX56" s="112"/>
      <c r="LY56" s="103"/>
      <c r="LZ56" s="103"/>
      <c r="MA56" s="103"/>
      <c r="MB56" s="103"/>
      <c r="MC56" s="103"/>
      <c r="MD56" s="103"/>
      <c r="ME56" s="103"/>
      <c r="MG56" s="112"/>
      <c r="MH56" s="103"/>
      <c r="MI56" s="103"/>
      <c r="MJ56" s="103"/>
      <c r="MK56" s="103"/>
      <c r="ML56" s="103"/>
      <c r="MM56" s="103"/>
      <c r="MN56" s="103"/>
      <c r="MP56" s="112"/>
      <c r="MQ56" s="103"/>
      <c r="MR56" s="103"/>
      <c r="MS56" s="103"/>
      <c r="MT56" s="103"/>
      <c r="MU56" s="103"/>
      <c r="MV56" s="103"/>
      <c r="MW56" s="103"/>
      <c r="MY56" s="112"/>
      <c r="MZ56" s="103"/>
      <c r="NA56" s="103"/>
      <c r="NB56" s="103"/>
      <c r="NC56" s="103"/>
      <c r="ND56" s="103"/>
      <c r="NE56" s="103"/>
      <c r="NF56" s="103"/>
      <c r="NH56" s="112"/>
      <c r="NI56" s="103"/>
      <c r="NJ56" s="103"/>
      <c r="NK56" s="103"/>
      <c r="NL56" s="103"/>
      <c r="NM56" s="103"/>
      <c r="NN56" s="103"/>
      <c r="NO56" s="103"/>
      <c r="NQ56" s="112"/>
      <c r="NR56" s="103"/>
      <c r="NS56" s="103"/>
      <c r="NT56" s="103"/>
      <c r="NU56" s="103"/>
      <c r="NV56" s="103"/>
      <c r="NW56" s="103"/>
      <c r="NX56" s="103"/>
      <c r="NZ56" s="112"/>
      <c r="OA56" s="103"/>
      <c r="OB56" s="103"/>
      <c r="OC56" s="103"/>
      <c r="OD56" s="103"/>
      <c r="OE56" s="103"/>
      <c r="OF56" s="103"/>
      <c r="OG56" s="103"/>
      <c r="OI56" s="112"/>
      <c r="OJ56" s="103"/>
      <c r="OK56" s="103"/>
      <c r="OL56" s="103"/>
      <c r="OM56" s="103"/>
      <c r="ON56" s="103"/>
      <c r="OO56" s="103"/>
      <c r="OP56" s="103"/>
      <c r="OR56" s="112"/>
      <c r="OS56" s="103"/>
      <c r="OT56" s="103"/>
      <c r="OU56" s="103"/>
      <c r="OV56" s="103"/>
      <c r="OW56" s="103"/>
      <c r="OX56" s="103"/>
      <c r="OY56" s="103"/>
      <c r="PA56" s="112"/>
      <c r="PB56" s="103"/>
      <c r="PC56" s="103"/>
      <c r="PD56" s="103"/>
      <c r="PE56" s="103"/>
      <c r="PF56" s="103"/>
      <c r="PG56" s="103"/>
      <c r="PH56" s="103"/>
      <c r="PJ56" s="112"/>
      <c r="PK56" s="103"/>
      <c r="PL56" s="103"/>
      <c r="PM56" s="103"/>
      <c r="PN56" s="103"/>
      <c r="PO56" s="103"/>
      <c r="PP56" s="103"/>
      <c r="PQ56" s="103"/>
      <c r="PS56" s="112"/>
      <c r="PT56" s="103"/>
      <c r="PU56" s="103"/>
      <c r="PV56" s="103"/>
      <c r="PW56" s="103"/>
      <c r="PX56" s="103"/>
      <c r="PY56" s="103"/>
      <c r="PZ56" s="103"/>
      <c r="QB56" s="112"/>
      <c r="QC56" s="103"/>
      <c r="QD56" s="103"/>
      <c r="QE56" s="103"/>
      <c r="QF56" s="103"/>
      <c r="QG56" s="103"/>
      <c r="QH56" s="103"/>
      <c r="QI56" s="103"/>
      <c r="QK56" s="112"/>
      <c r="QL56" s="103"/>
      <c r="QM56" s="103"/>
      <c r="QN56" s="103"/>
      <c r="QO56" s="103"/>
      <c r="QP56" s="103"/>
      <c r="QQ56" s="103"/>
      <c r="QR56" s="103"/>
      <c r="QT56" s="112"/>
      <c r="QU56" s="103"/>
      <c r="QV56" s="103"/>
      <c r="QW56" s="103"/>
      <c r="QX56" s="103"/>
      <c r="QY56" s="103"/>
      <c r="QZ56" s="103"/>
      <c r="RA56" s="103"/>
      <c r="RC56" s="112"/>
      <c r="RD56" s="103"/>
      <c r="RE56" s="103"/>
      <c r="RF56" s="103"/>
      <c r="RG56" s="103"/>
      <c r="RH56" s="103"/>
      <c r="RI56" s="103"/>
      <c r="RJ56" s="103"/>
    </row>
    <row r="57" spans="1:478">
      <c r="A57" s="103"/>
      <c r="B57" s="103"/>
      <c r="C57" s="112"/>
      <c r="D57" s="103"/>
      <c r="E57" s="103"/>
      <c r="F57" s="103"/>
      <c r="G57" s="103"/>
      <c r="H57" s="103"/>
      <c r="I57" s="103"/>
      <c r="J57" s="103"/>
      <c r="L57" s="112"/>
      <c r="M57" s="103"/>
      <c r="N57" s="103"/>
      <c r="O57" s="103"/>
      <c r="P57" s="103"/>
      <c r="Q57" s="103"/>
      <c r="R57" s="103"/>
      <c r="S57" s="103"/>
      <c r="U57" s="112"/>
      <c r="V57" s="103"/>
      <c r="W57" s="103"/>
      <c r="X57" s="103"/>
      <c r="Y57" s="103"/>
      <c r="Z57" s="103"/>
      <c r="AA57" s="103"/>
      <c r="AB57" s="103"/>
      <c r="AD57" s="112"/>
      <c r="AE57" s="103"/>
      <c r="AF57" s="103"/>
      <c r="AG57" s="103"/>
      <c r="AH57" s="103"/>
      <c r="AI57" s="103"/>
      <c r="AJ57" s="103"/>
      <c r="AK57" s="103"/>
      <c r="AM57" s="112"/>
      <c r="AN57" s="103"/>
      <c r="AO57" s="103"/>
      <c r="AP57" s="103"/>
      <c r="AQ57" s="103"/>
      <c r="AR57" s="103"/>
      <c r="AS57" s="103"/>
      <c r="AT57" s="103"/>
      <c r="AV57" s="112"/>
      <c r="AW57" s="103"/>
      <c r="AX57" s="103"/>
      <c r="AY57" s="103"/>
      <c r="AZ57" s="103"/>
      <c r="BA57" s="103"/>
      <c r="BB57" s="103"/>
      <c r="BC57" s="103"/>
      <c r="BE57" s="112"/>
      <c r="BF57" s="103"/>
      <c r="BG57" s="103"/>
      <c r="BH57" s="103"/>
      <c r="BI57" s="103"/>
      <c r="BJ57" s="103"/>
      <c r="BK57" s="103"/>
      <c r="BL57" s="103"/>
      <c r="BN57" s="112"/>
      <c r="BO57" s="103"/>
      <c r="BP57" s="103"/>
      <c r="BQ57" s="103"/>
      <c r="BR57" s="103"/>
      <c r="BS57" s="103"/>
      <c r="BT57" s="103"/>
      <c r="BU57" s="103"/>
      <c r="BW57" s="112"/>
      <c r="BX57" s="103"/>
      <c r="BY57" s="103"/>
      <c r="BZ57" s="103"/>
      <c r="CA57" s="103"/>
      <c r="CB57" s="103"/>
      <c r="CC57" s="103"/>
      <c r="CD57" s="103"/>
      <c r="CF57" s="112"/>
      <c r="CG57" s="103"/>
      <c r="CH57" s="103"/>
      <c r="CI57" s="103"/>
      <c r="CJ57" s="103"/>
      <c r="CK57" s="103"/>
      <c r="CL57" s="103"/>
      <c r="CM57" s="103"/>
      <c r="CO57" s="112"/>
      <c r="CP57" s="103"/>
      <c r="CQ57" s="103"/>
      <c r="CR57" s="103"/>
      <c r="CS57" s="103"/>
      <c r="CT57" s="103"/>
      <c r="CU57" s="103"/>
      <c r="CV57" s="103"/>
      <c r="CX57" s="112"/>
      <c r="CY57" s="103"/>
      <c r="CZ57" s="103"/>
      <c r="DA57" s="103"/>
      <c r="DB57" s="103"/>
      <c r="DC57" s="103"/>
      <c r="DD57" s="103"/>
      <c r="DE57" s="103"/>
      <c r="DG57" s="112"/>
      <c r="DH57" s="103"/>
      <c r="DI57" s="103"/>
      <c r="DJ57" s="103"/>
      <c r="DK57" s="103"/>
      <c r="DL57" s="103"/>
      <c r="DM57" s="103"/>
      <c r="DN57" s="103"/>
      <c r="DP57" s="112"/>
      <c r="DQ57" s="103"/>
      <c r="DR57" s="103"/>
      <c r="DS57" s="103"/>
      <c r="DT57" s="103"/>
      <c r="DU57" s="103"/>
      <c r="DV57" s="103"/>
      <c r="DW57" s="103"/>
      <c r="DY57" s="112"/>
      <c r="DZ57" s="103"/>
      <c r="EA57" s="103"/>
      <c r="EB57" s="103"/>
      <c r="EC57" s="103"/>
      <c r="ED57" s="103"/>
      <c r="EE57" s="103"/>
      <c r="EF57" s="103"/>
      <c r="EH57" s="112"/>
      <c r="EI57" s="103"/>
      <c r="EJ57" s="103"/>
      <c r="EK57" s="103"/>
      <c r="EL57" s="103"/>
      <c r="EM57" s="103"/>
      <c r="EN57" s="103"/>
      <c r="EO57" s="103"/>
      <c r="EQ57" s="112"/>
      <c r="ER57" s="103"/>
      <c r="ES57" s="103"/>
      <c r="ET57" s="103"/>
      <c r="EU57" s="103"/>
      <c r="EV57" s="103"/>
      <c r="EW57" s="103"/>
      <c r="EX57" s="103"/>
      <c r="EZ57" s="112"/>
      <c r="FA57" s="103"/>
      <c r="FB57" s="103"/>
      <c r="FC57" s="103"/>
      <c r="FD57" s="103"/>
      <c r="FE57" s="103"/>
      <c r="FF57" s="103"/>
      <c r="FG57" s="103"/>
      <c r="FI57" s="112"/>
      <c r="FJ57" s="103"/>
      <c r="FK57" s="103"/>
      <c r="FL57" s="103"/>
      <c r="FM57" s="103"/>
      <c r="FN57" s="103"/>
      <c r="FO57" s="103"/>
      <c r="FP57" s="103"/>
      <c r="FR57" s="112"/>
      <c r="FS57" s="103"/>
      <c r="FT57" s="103"/>
      <c r="FU57" s="103"/>
      <c r="FV57" s="103"/>
      <c r="FW57" s="103"/>
      <c r="FX57" s="103"/>
      <c r="FY57" s="103"/>
      <c r="GA57" s="112"/>
      <c r="GB57" s="103"/>
      <c r="GC57" s="103"/>
      <c r="GD57" s="103"/>
      <c r="GE57" s="103"/>
      <c r="GF57" s="103"/>
      <c r="GG57" s="103"/>
      <c r="GH57" s="103"/>
      <c r="GJ57" s="112"/>
      <c r="GK57" s="103"/>
      <c r="GL57" s="103"/>
      <c r="GM57" s="103"/>
      <c r="GN57" s="103"/>
      <c r="GO57" s="103"/>
      <c r="GP57" s="103"/>
      <c r="GQ57" s="103"/>
      <c r="GS57" s="112"/>
      <c r="GT57" s="103"/>
      <c r="GU57" s="103"/>
      <c r="GV57" s="103"/>
      <c r="GW57" s="103"/>
      <c r="GX57" s="103"/>
      <c r="GY57" s="103"/>
      <c r="GZ57" s="103"/>
      <c r="HB57" s="112"/>
      <c r="HC57" s="103"/>
      <c r="HD57" s="103"/>
      <c r="HE57" s="103"/>
      <c r="HF57" s="103"/>
      <c r="HG57" s="103"/>
      <c r="HH57" s="103"/>
      <c r="HI57" s="103"/>
      <c r="HK57" s="112"/>
      <c r="HL57" s="103"/>
      <c r="HM57" s="103"/>
      <c r="HN57" s="103"/>
      <c r="HO57" s="103"/>
      <c r="HP57" s="103"/>
      <c r="HQ57" s="103"/>
      <c r="HR57" s="103"/>
      <c r="HT57" s="112"/>
      <c r="HU57" s="103"/>
      <c r="HV57" s="103"/>
      <c r="HW57" s="103"/>
      <c r="HX57" s="103"/>
      <c r="HY57" s="103"/>
      <c r="HZ57" s="103"/>
      <c r="IA57" s="103"/>
      <c r="IC57" s="112"/>
      <c r="ID57" s="103"/>
      <c r="IE57" s="103"/>
      <c r="IF57" s="103"/>
      <c r="IG57" s="103"/>
      <c r="IH57" s="103"/>
      <c r="II57" s="103"/>
      <c r="IJ57" s="103"/>
      <c r="IL57" s="112"/>
      <c r="IM57" s="103"/>
      <c r="IN57" s="103"/>
      <c r="IO57" s="103"/>
      <c r="IP57" s="103"/>
      <c r="IQ57" s="103"/>
      <c r="IR57" s="103"/>
      <c r="IS57" s="103"/>
      <c r="IU57" s="112"/>
      <c r="IV57" s="103"/>
      <c r="IW57" s="103"/>
      <c r="IX57" s="103"/>
      <c r="IY57" s="103"/>
      <c r="IZ57" s="103"/>
      <c r="JA57" s="103"/>
      <c r="JB57" s="103"/>
      <c r="JD57" s="112"/>
      <c r="JE57" s="103"/>
      <c r="JF57" s="103"/>
      <c r="JG57" s="103"/>
      <c r="JH57" s="103"/>
      <c r="JI57" s="103"/>
      <c r="JJ57" s="103"/>
      <c r="JK57" s="103"/>
      <c r="JM57" s="112"/>
      <c r="JN57" s="103"/>
      <c r="JO57" s="103"/>
      <c r="JP57" s="103"/>
      <c r="JQ57" s="103"/>
      <c r="JR57" s="103"/>
      <c r="JS57" s="103"/>
      <c r="JT57" s="103"/>
      <c r="JV57" s="112"/>
      <c r="JW57" s="103"/>
      <c r="JX57" s="103"/>
      <c r="JY57" s="103"/>
      <c r="JZ57" s="103"/>
      <c r="KA57" s="103"/>
      <c r="KB57" s="103"/>
      <c r="KC57" s="103"/>
      <c r="KE57" s="112"/>
      <c r="KF57" s="103"/>
      <c r="KG57" s="103"/>
      <c r="KH57" s="103"/>
      <c r="KI57" s="103"/>
      <c r="KJ57" s="103"/>
      <c r="KK57" s="103"/>
      <c r="KL57" s="103"/>
      <c r="KN57" s="112"/>
      <c r="KO57" s="103"/>
      <c r="KP57" s="103"/>
      <c r="KQ57" s="103"/>
      <c r="KR57" s="103"/>
      <c r="KS57" s="103"/>
      <c r="KT57" s="103"/>
      <c r="KU57" s="103"/>
      <c r="KW57" s="112"/>
      <c r="KX57" s="103"/>
      <c r="KY57" s="103"/>
      <c r="KZ57" s="103"/>
      <c r="LA57" s="103"/>
      <c r="LB57" s="103"/>
      <c r="LC57" s="103"/>
      <c r="LD57" s="103"/>
      <c r="LF57" s="112"/>
      <c r="LG57" s="103"/>
      <c r="LH57" s="103"/>
      <c r="LI57" s="103"/>
      <c r="LJ57" s="103"/>
      <c r="LK57" s="103"/>
      <c r="LL57" s="103"/>
      <c r="LM57" s="103"/>
      <c r="LO57" s="112"/>
      <c r="LP57" s="103"/>
      <c r="LQ57" s="103"/>
      <c r="LR57" s="103"/>
      <c r="LS57" s="103"/>
      <c r="LT57" s="103"/>
      <c r="LU57" s="103"/>
      <c r="LV57" s="103"/>
      <c r="LX57" s="112"/>
      <c r="LY57" s="103"/>
      <c r="LZ57" s="103"/>
      <c r="MA57" s="103"/>
      <c r="MB57" s="103"/>
      <c r="MC57" s="103"/>
      <c r="MD57" s="103"/>
      <c r="ME57" s="103"/>
      <c r="MG57" s="112"/>
      <c r="MH57" s="103"/>
      <c r="MI57" s="103"/>
      <c r="MJ57" s="103"/>
      <c r="MK57" s="103"/>
      <c r="ML57" s="103"/>
      <c r="MM57" s="103"/>
      <c r="MN57" s="103"/>
      <c r="MP57" s="112"/>
      <c r="MQ57" s="103"/>
      <c r="MR57" s="103"/>
      <c r="MS57" s="103"/>
      <c r="MT57" s="103"/>
      <c r="MU57" s="103"/>
      <c r="MV57" s="103"/>
      <c r="MW57" s="103"/>
      <c r="MY57" s="112"/>
      <c r="MZ57" s="103"/>
      <c r="NA57" s="103"/>
      <c r="NB57" s="103"/>
      <c r="NC57" s="103"/>
      <c r="ND57" s="103"/>
      <c r="NE57" s="103"/>
      <c r="NF57" s="103"/>
      <c r="NH57" s="112"/>
      <c r="NI57" s="103"/>
      <c r="NJ57" s="103"/>
      <c r="NK57" s="103"/>
      <c r="NL57" s="103"/>
      <c r="NM57" s="103"/>
      <c r="NN57" s="103"/>
      <c r="NO57" s="103"/>
      <c r="NQ57" s="112"/>
      <c r="NR57" s="103"/>
      <c r="NS57" s="103"/>
      <c r="NT57" s="103"/>
      <c r="NU57" s="103"/>
      <c r="NV57" s="103"/>
      <c r="NW57" s="103"/>
      <c r="NX57" s="103"/>
      <c r="NZ57" s="112"/>
      <c r="OA57" s="103"/>
      <c r="OB57" s="103"/>
      <c r="OC57" s="103"/>
      <c r="OD57" s="103"/>
      <c r="OE57" s="103"/>
      <c r="OF57" s="103"/>
      <c r="OG57" s="103"/>
      <c r="OI57" s="112"/>
      <c r="OJ57" s="103"/>
      <c r="OK57" s="103"/>
      <c r="OL57" s="103"/>
      <c r="OM57" s="103"/>
      <c r="ON57" s="103"/>
      <c r="OO57" s="103"/>
      <c r="OP57" s="103"/>
      <c r="OR57" s="112"/>
      <c r="OS57" s="103"/>
      <c r="OT57" s="103"/>
      <c r="OU57" s="103"/>
      <c r="OV57" s="103"/>
      <c r="OW57" s="103"/>
      <c r="OX57" s="103"/>
      <c r="OY57" s="103"/>
      <c r="PA57" s="112"/>
      <c r="PB57" s="103"/>
      <c r="PC57" s="103"/>
      <c r="PD57" s="103"/>
      <c r="PE57" s="103"/>
      <c r="PF57" s="103"/>
      <c r="PG57" s="103"/>
      <c r="PH57" s="103"/>
      <c r="PJ57" s="112"/>
      <c r="PK57" s="103"/>
      <c r="PL57" s="103"/>
      <c r="PM57" s="103"/>
      <c r="PN57" s="103"/>
      <c r="PO57" s="103"/>
      <c r="PP57" s="103"/>
      <c r="PQ57" s="103"/>
      <c r="PS57" s="112"/>
      <c r="PT57" s="103"/>
      <c r="PU57" s="103"/>
      <c r="PV57" s="103"/>
      <c r="PW57" s="103"/>
      <c r="PX57" s="103"/>
      <c r="PY57" s="103"/>
      <c r="PZ57" s="103"/>
      <c r="QB57" s="112"/>
      <c r="QC57" s="103"/>
      <c r="QD57" s="103"/>
      <c r="QE57" s="103"/>
      <c r="QF57" s="103"/>
      <c r="QG57" s="103"/>
      <c r="QH57" s="103"/>
      <c r="QI57" s="103"/>
      <c r="QK57" s="112"/>
      <c r="QL57" s="103"/>
      <c r="QM57" s="103"/>
      <c r="QN57" s="103"/>
      <c r="QO57" s="103"/>
      <c r="QP57" s="103"/>
      <c r="QQ57" s="103"/>
      <c r="QR57" s="103"/>
      <c r="QT57" s="112"/>
      <c r="QU57" s="103"/>
      <c r="QV57" s="103"/>
      <c r="QW57" s="103"/>
      <c r="QX57" s="103"/>
      <c r="QY57" s="103"/>
      <c r="QZ57" s="103"/>
      <c r="RA57" s="103"/>
      <c r="RC57" s="112"/>
      <c r="RD57" s="103"/>
      <c r="RE57" s="103"/>
      <c r="RF57" s="103"/>
      <c r="RG57" s="103"/>
      <c r="RH57" s="103"/>
      <c r="RI57" s="103"/>
      <c r="RJ57" s="103"/>
    </row>
    <row r="58" spans="1:478">
      <c r="A58" s="103"/>
      <c r="B58" s="103"/>
      <c r="C58" s="112"/>
      <c r="D58" s="103"/>
      <c r="E58" s="103"/>
      <c r="F58" s="103"/>
      <c r="G58" s="103"/>
      <c r="H58" s="103"/>
      <c r="I58" s="103"/>
      <c r="J58" s="103"/>
      <c r="L58" s="112"/>
      <c r="M58" s="103"/>
      <c r="N58" s="103"/>
      <c r="O58" s="103"/>
      <c r="P58" s="103"/>
      <c r="Q58" s="103"/>
      <c r="R58" s="103"/>
      <c r="S58" s="103"/>
      <c r="U58" s="112"/>
      <c r="V58" s="103"/>
      <c r="W58" s="103"/>
      <c r="X58" s="103"/>
      <c r="Y58" s="103"/>
      <c r="Z58" s="103"/>
      <c r="AA58" s="103"/>
      <c r="AB58" s="103"/>
      <c r="AD58" s="112"/>
      <c r="AE58" s="103"/>
      <c r="AF58" s="103"/>
      <c r="AG58" s="103"/>
      <c r="AH58" s="103"/>
      <c r="AI58" s="103"/>
      <c r="AJ58" s="103"/>
      <c r="AK58" s="103"/>
      <c r="AM58" s="112"/>
      <c r="AN58" s="103"/>
      <c r="AO58" s="103"/>
      <c r="AP58" s="103"/>
      <c r="AQ58" s="103"/>
      <c r="AR58" s="103"/>
      <c r="AS58" s="103"/>
      <c r="AT58" s="103"/>
      <c r="AV58" s="112"/>
      <c r="AW58" s="103"/>
      <c r="AX58" s="103"/>
      <c r="AY58" s="103"/>
      <c r="AZ58" s="103"/>
      <c r="BA58" s="103"/>
      <c r="BB58" s="103"/>
      <c r="BC58" s="103"/>
      <c r="BE58" s="112"/>
      <c r="BF58" s="103"/>
      <c r="BG58" s="103"/>
      <c r="BH58" s="103"/>
      <c r="BI58" s="103"/>
      <c r="BJ58" s="103"/>
      <c r="BK58" s="103"/>
      <c r="BL58" s="103"/>
      <c r="BN58" s="112"/>
      <c r="BO58" s="103"/>
      <c r="BP58" s="103"/>
      <c r="BQ58" s="103"/>
      <c r="BR58" s="103"/>
      <c r="BS58" s="103"/>
      <c r="BT58" s="103"/>
      <c r="BU58" s="103"/>
      <c r="BW58" s="112"/>
      <c r="BX58" s="103"/>
      <c r="BY58" s="103"/>
      <c r="BZ58" s="103"/>
      <c r="CA58" s="103"/>
      <c r="CB58" s="103"/>
      <c r="CC58" s="103"/>
      <c r="CD58" s="103"/>
      <c r="CF58" s="112"/>
      <c r="CG58" s="103"/>
      <c r="CH58" s="103"/>
      <c r="CI58" s="103"/>
      <c r="CJ58" s="103"/>
      <c r="CK58" s="103"/>
      <c r="CL58" s="103"/>
      <c r="CM58" s="103"/>
      <c r="CO58" s="112"/>
      <c r="CP58" s="103"/>
      <c r="CQ58" s="103"/>
      <c r="CR58" s="103"/>
      <c r="CS58" s="103"/>
      <c r="CT58" s="103"/>
      <c r="CU58" s="103"/>
      <c r="CV58" s="103"/>
      <c r="CX58" s="112"/>
      <c r="CY58" s="103"/>
      <c r="CZ58" s="103"/>
      <c r="DA58" s="103"/>
      <c r="DB58" s="103"/>
      <c r="DC58" s="103"/>
      <c r="DD58" s="103"/>
      <c r="DE58" s="103"/>
      <c r="DG58" s="112"/>
      <c r="DH58" s="103"/>
      <c r="DI58" s="103"/>
      <c r="DJ58" s="103"/>
      <c r="DK58" s="103"/>
      <c r="DL58" s="103"/>
      <c r="DM58" s="103"/>
      <c r="DN58" s="103"/>
      <c r="DP58" s="112"/>
      <c r="DQ58" s="103"/>
      <c r="DR58" s="103"/>
      <c r="DS58" s="103"/>
      <c r="DT58" s="103"/>
      <c r="DU58" s="103"/>
      <c r="DV58" s="103"/>
      <c r="DW58" s="103"/>
      <c r="DY58" s="112"/>
      <c r="DZ58" s="103"/>
      <c r="EA58" s="103"/>
      <c r="EB58" s="103"/>
      <c r="EC58" s="103"/>
      <c r="ED58" s="103"/>
      <c r="EE58" s="103"/>
      <c r="EF58" s="103"/>
      <c r="EH58" s="112"/>
      <c r="EI58" s="103"/>
      <c r="EJ58" s="103"/>
      <c r="EK58" s="103"/>
      <c r="EL58" s="103"/>
      <c r="EM58" s="103"/>
      <c r="EN58" s="103"/>
      <c r="EO58" s="103"/>
      <c r="EQ58" s="112"/>
      <c r="ER58" s="103"/>
      <c r="ES58" s="103"/>
      <c r="ET58" s="103"/>
      <c r="EU58" s="103"/>
      <c r="EV58" s="103"/>
      <c r="EW58" s="103"/>
      <c r="EX58" s="103"/>
      <c r="EZ58" s="112"/>
      <c r="FA58" s="103"/>
      <c r="FB58" s="103"/>
      <c r="FC58" s="103"/>
      <c r="FD58" s="103"/>
      <c r="FE58" s="103"/>
      <c r="FF58" s="103"/>
      <c r="FG58" s="103"/>
      <c r="FI58" s="112"/>
      <c r="FJ58" s="103"/>
      <c r="FK58" s="103"/>
      <c r="FL58" s="103"/>
      <c r="FM58" s="103"/>
      <c r="FN58" s="103"/>
      <c r="FO58" s="103"/>
      <c r="FP58" s="103"/>
      <c r="FR58" s="112"/>
      <c r="FS58" s="103"/>
      <c r="FT58" s="103"/>
      <c r="FU58" s="103"/>
      <c r="FV58" s="103"/>
      <c r="FW58" s="103"/>
      <c r="FX58" s="103"/>
      <c r="FY58" s="103"/>
      <c r="GA58" s="112"/>
      <c r="GB58" s="103"/>
      <c r="GC58" s="103"/>
      <c r="GD58" s="103"/>
      <c r="GE58" s="103"/>
      <c r="GF58" s="103"/>
      <c r="GG58" s="103"/>
      <c r="GH58" s="103"/>
      <c r="GJ58" s="112"/>
      <c r="GK58" s="103"/>
      <c r="GL58" s="103"/>
      <c r="GM58" s="103"/>
      <c r="GN58" s="103"/>
      <c r="GO58" s="103"/>
      <c r="GP58" s="103"/>
      <c r="GQ58" s="103"/>
      <c r="GS58" s="112"/>
      <c r="GT58" s="103"/>
      <c r="GU58" s="103"/>
      <c r="GV58" s="103"/>
      <c r="GW58" s="103"/>
      <c r="GX58" s="103"/>
      <c r="GY58" s="103"/>
      <c r="GZ58" s="103"/>
      <c r="HB58" s="112"/>
      <c r="HC58" s="103"/>
      <c r="HD58" s="103"/>
      <c r="HE58" s="103"/>
      <c r="HF58" s="103"/>
      <c r="HG58" s="103"/>
      <c r="HH58" s="103"/>
      <c r="HI58" s="103"/>
      <c r="HK58" s="112"/>
      <c r="HL58" s="103"/>
      <c r="HM58" s="103"/>
      <c r="HN58" s="103"/>
      <c r="HO58" s="103"/>
      <c r="HP58" s="103"/>
      <c r="HQ58" s="103"/>
      <c r="HR58" s="103"/>
      <c r="HT58" s="112"/>
      <c r="HU58" s="103"/>
      <c r="HV58" s="103"/>
      <c r="HW58" s="103"/>
      <c r="HX58" s="103"/>
      <c r="HY58" s="103"/>
      <c r="HZ58" s="103"/>
      <c r="IA58" s="103"/>
      <c r="IC58" s="112"/>
      <c r="ID58" s="103"/>
      <c r="IE58" s="103"/>
      <c r="IF58" s="103"/>
      <c r="IG58" s="103"/>
      <c r="IH58" s="103"/>
      <c r="II58" s="103"/>
      <c r="IJ58" s="103"/>
      <c r="IL58" s="112"/>
      <c r="IM58" s="103"/>
      <c r="IN58" s="103"/>
      <c r="IO58" s="103"/>
      <c r="IP58" s="103"/>
      <c r="IQ58" s="103"/>
      <c r="IR58" s="103"/>
      <c r="IS58" s="103"/>
      <c r="IU58" s="112"/>
      <c r="IV58" s="103"/>
      <c r="IW58" s="103"/>
      <c r="IX58" s="103"/>
      <c r="IY58" s="103"/>
      <c r="IZ58" s="103"/>
      <c r="JA58" s="103"/>
      <c r="JB58" s="103"/>
      <c r="JD58" s="112"/>
      <c r="JE58" s="103"/>
      <c r="JF58" s="103"/>
      <c r="JG58" s="103"/>
      <c r="JH58" s="103"/>
      <c r="JI58" s="103"/>
      <c r="JJ58" s="103"/>
      <c r="JK58" s="103"/>
      <c r="JM58" s="112"/>
      <c r="JN58" s="103"/>
      <c r="JO58" s="103"/>
      <c r="JP58" s="103"/>
      <c r="JQ58" s="103"/>
      <c r="JR58" s="103"/>
      <c r="JS58" s="103"/>
      <c r="JT58" s="103"/>
      <c r="JV58" s="112"/>
      <c r="JW58" s="103"/>
      <c r="JX58" s="103"/>
      <c r="JY58" s="103"/>
      <c r="JZ58" s="103"/>
      <c r="KA58" s="103"/>
      <c r="KB58" s="103"/>
      <c r="KC58" s="103"/>
      <c r="KE58" s="112"/>
      <c r="KF58" s="103"/>
      <c r="KG58" s="103"/>
      <c r="KH58" s="103"/>
      <c r="KI58" s="103"/>
      <c r="KJ58" s="103"/>
      <c r="KK58" s="103"/>
      <c r="KL58" s="103"/>
      <c r="KN58" s="112"/>
      <c r="KO58" s="103"/>
      <c r="KP58" s="103"/>
      <c r="KQ58" s="103"/>
      <c r="KR58" s="103"/>
      <c r="KS58" s="103"/>
      <c r="KT58" s="103"/>
      <c r="KU58" s="103"/>
      <c r="KW58" s="112"/>
      <c r="KX58" s="103"/>
      <c r="KY58" s="103"/>
      <c r="KZ58" s="103"/>
      <c r="LA58" s="103"/>
      <c r="LB58" s="103"/>
      <c r="LC58" s="103"/>
      <c r="LD58" s="103"/>
      <c r="LF58" s="112"/>
      <c r="LG58" s="103"/>
      <c r="LH58" s="103"/>
      <c r="LI58" s="103"/>
      <c r="LJ58" s="103"/>
      <c r="LK58" s="103"/>
      <c r="LL58" s="103"/>
      <c r="LM58" s="103"/>
      <c r="LO58" s="112"/>
      <c r="LP58" s="103"/>
      <c r="LQ58" s="103"/>
      <c r="LR58" s="103"/>
      <c r="LS58" s="103"/>
      <c r="LT58" s="103"/>
      <c r="LU58" s="103"/>
      <c r="LV58" s="103"/>
      <c r="LX58" s="112"/>
      <c r="LY58" s="103"/>
      <c r="LZ58" s="103"/>
      <c r="MA58" s="103"/>
      <c r="MB58" s="103"/>
      <c r="MC58" s="103"/>
      <c r="MD58" s="103"/>
      <c r="ME58" s="103"/>
      <c r="MG58" s="112"/>
      <c r="MH58" s="103"/>
      <c r="MI58" s="103"/>
      <c r="MJ58" s="103"/>
      <c r="MK58" s="103"/>
      <c r="ML58" s="103"/>
      <c r="MM58" s="103"/>
      <c r="MN58" s="103"/>
      <c r="MP58" s="112"/>
      <c r="MQ58" s="103"/>
      <c r="MR58" s="103"/>
      <c r="MS58" s="103"/>
      <c r="MT58" s="103"/>
      <c r="MU58" s="103"/>
      <c r="MV58" s="103"/>
      <c r="MW58" s="103"/>
      <c r="MY58" s="112"/>
      <c r="MZ58" s="103"/>
      <c r="NA58" s="103"/>
      <c r="NB58" s="103"/>
      <c r="NC58" s="103"/>
      <c r="ND58" s="103"/>
      <c r="NE58" s="103"/>
      <c r="NF58" s="103"/>
      <c r="NH58" s="112"/>
      <c r="NI58" s="103"/>
      <c r="NJ58" s="103"/>
      <c r="NK58" s="103"/>
      <c r="NL58" s="103"/>
      <c r="NM58" s="103"/>
      <c r="NN58" s="103"/>
      <c r="NO58" s="103"/>
      <c r="NQ58" s="112"/>
      <c r="NR58" s="103"/>
      <c r="NS58" s="103"/>
      <c r="NT58" s="103"/>
      <c r="NU58" s="103"/>
      <c r="NV58" s="103"/>
      <c r="NW58" s="103"/>
      <c r="NX58" s="103"/>
      <c r="NZ58" s="112"/>
      <c r="OA58" s="103"/>
      <c r="OB58" s="103"/>
      <c r="OC58" s="103"/>
      <c r="OD58" s="103"/>
      <c r="OE58" s="103"/>
      <c r="OF58" s="103"/>
      <c r="OG58" s="103"/>
      <c r="OI58" s="112"/>
      <c r="OJ58" s="103"/>
      <c r="OK58" s="103"/>
      <c r="OL58" s="103"/>
      <c r="OM58" s="103"/>
      <c r="ON58" s="103"/>
      <c r="OO58" s="103"/>
      <c r="OP58" s="103"/>
      <c r="OR58" s="112"/>
      <c r="OS58" s="103"/>
      <c r="OT58" s="103"/>
      <c r="OU58" s="103"/>
      <c r="OV58" s="103"/>
      <c r="OW58" s="103"/>
      <c r="OX58" s="103"/>
      <c r="OY58" s="103"/>
      <c r="PA58" s="112"/>
      <c r="PB58" s="103"/>
      <c r="PC58" s="103"/>
      <c r="PD58" s="103"/>
      <c r="PE58" s="103"/>
      <c r="PF58" s="103"/>
      <c r="PG58" s="103"/>
      <c r="PH58" s="103"/>
      <c r="PJ58" s="112"/>
      <c r="PK58" s="103"/>
      <c r="PL58" s="103"/>
      <c r="PM58" s="103"/>
      <c r="PN58" s="103"/>
      <c r="PO58" s="103"/>
      <c r="PP58" s="103"/>
      <c r="PQ58" s="103"/>
      <c r="PS58" s="112"/>
      <c r="PT58" s="103"/>
      <c r="PU58" s="103"/>
      <c r="PV58" s="103"/>
      <c r="PW58" s="103"/>
      <c r="PX58" s="103"/>
      <c r="PY58" s="103"/>
      <c r="PZ58" s="103"/>
      <c r="QB58" s="112"/>
      <c r="QC58" s="103"/>
      <c r="QD58" s="103"/>
      <c r="QE58" s="103"/>
      <c r="QF58" s="103"/>
      <c r="QG58" s="103"/>
      <c r="QH58" s="103"/>
      <c r="QI58" s="103"/>
      <c r="QK58" s="112"/>
      <c r="QL58" s="103"/>
      <c r="QM58" s="103"/>
      <c r="QN58" s="103"/>
      <c r="QO58" s="103"/>
      <c r="QP58" s="103"/>
      <c r="QQ58" s="103"/>
      <c r="QR58" s="103"/>
      <c r="QT58" s="112"/>
      <c r="QU58" s="103"/>
      <c r="QV58" s="103"/>
      <c r="QW58" s="103"/>
      <c r="QX58" s="103"/>
      <c r="QY58" s="103"/>
      <c r="QZ58" s="103"/>
      <c r="RA58" s="103"/>
      <c r="RC58" s="112"/>
      <c r="RD58" s="103"/>
      <c r="RE58" s="103"/>
      <c r="RF58" s="103"/>
      <c r="RG58" s="103"/>
      <c r="RH58" s="103"/>
      <c r="RI58" s="103"/>
      <c r="RJ58" s="10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2B70-96F0-45E8-8B75-23159BBE65DF}">
  <dimension ref="A1:DD40"/>
  <sheetViews>
    <sheetView workbookViewId="0">
      <selection activeCell="H42" sqref="H42"/>
    </sheetView>
  </sheetViews>
  <sheetFormatPr defaultRowHeight="15"/>
  <cols>
    <col min="3" max="3" width="1.85546875" customWidth="1"/>
    <col min="4" max="4" width="12" customWidth="1"/>
    <col min="5" max="5" width="1.5703125" customWidth="1"/>
    <col min="6" max="6" width="12" customWidth="1"/>
    <col min="7" max="7" width="1.5703125" customWidth="1"/>
    <col min="8" max="8" width="12" customWidth="1"/>
    <col min="9" max="9" width="1.5703125" customWidth="1"/>
    <col min="10" max="10" width="12" customWidth="1"/>
    <col min="11" max="11" width="1.5703125" customWidth="1"/>
    <col min="12" max="12" width="12" customWidth="1"/>
    <col min="13" max="13" width="1.5703125" customWidth="1"/>
    <col min="14" max="14" width="12" customWidth="1"/>
    <col min="15" max="15" width="1.5703125" customWidth="1"/>
    <col min="16" max="16" width="12" customWidth="1"/>
    <col min="17" max="17" width="1.5703125" customWidth="1"/>
    <col min="18" max="18" width="12" customWidth="1"/>
    <col min="19" max="19" width="1.5703125" customWidth="1"/>
    <col min="20" max="20" width="12" customWidth="1"/>
    <col min="21" max="21" width="1.5703125" customWidth="1"/>
    <col min="22" max="22" width="12" customWidth="1"/>
    <col min="23" max="23" width="1.5703125" customWidth="1"/>
    <col min="24" max="24" width="12" customWidth="1"/>
    <col min="25" max="25" width="1.5703125" customWidth="1"/>
    <col min="26" max="26" width="12" customWidth="1"/>
    <col min="27" max="27" width="1.5703125" customWidth="1"/>
    <col min="28" max="28" width="12" customWidth="1"/>
    <col min="29" max="29" width="1.5703125" customWidth="1"/>
    <col min="30" max="30" width="12" customWidth="1"/>
    <col min="31" max="31" width="1.5703125" customWidth="1"/>
    <col min="32" max="32" width="12" customWidth="1"/>
    <col min="33" max="33" width="1.5703125" customWidth="1"/>
    <col min="34" max="34" width="12" customWidth="1"/>
    <col min="35" max="35" width="1.5703125" customWidth="1"/>
    <col min="36" max="36" width="12" customWidth="1"/>
    <col min="37" max="37" width="1.5703125" customWidth="1"/>
    <col min="38" max="38" width="12" customWidth="1"/>
    <col min="39" max="39" width="1.5703125" customWidth="1"/>
    <col min="40" max="40" width="12" customWidth="1"/>
    <col min="41" max="41" width="1.5703125" customWidth="1"/>
    <col min="42" max="42" width="12" customWidth="1"/>
    <col min="43" max="43" width="1.5703125" customWidth="1"/>
    <col min="44" max="44" width="12" customWidth="1"/>
    <col min="45" max="45" width="1.5703125" customWidth="1"/>
    <col min="46" max="46" width="12" customWidth="1"/>
    <col min="47" max="47" width="1.5703125" customWidth="1"/>
    <col min="48" max="48" width="12" customWidth="1"/>
    <col min="49" max="49" width="1.5703125" customWidth="1"/>
    <col min="50" max="50" width="12" customWidth="1"/>
    <col min="51" max="51" width="1.5703125" customWidth="1"/>
    <col min="52" max="52" width="12" customWidth="1"/>
    <col min="53" max="53" width="1.5703125" customWidth="1"/>
    <col min="54" max="54" width="12" customWidth="1"/>
    <col min="55" max="55" width="1.5703125" customWidth="1"/>
    <col min="56" max="56" width="12" customWidth="1"/>
    <col min="57" max="57" width="1.5703125" customWidth="1"/>
    <col min="58" max="58" width="12" customWidth="1"/>
    <col min="59" max="59" width="1.5703125" customWidth="1"/>
    <col min="60" max="60" width="12" customWidth="1"/>
    <col min="61" max="61" width="1.5703125" customWidth="1"/>
    <col min="62" max="62" width="12" customWidth="1"/>
    <col min="63" max="63" width="1.5703125" customWidth="1"/>
    <col min="64" max="64" width="12" customWidth="1"/>
    <col min="65" max="65" width="1.5703125" customWidth="1"/>
    <col min="66" max="66" width="12" customWidth="1"/>
    <col min="67" max="67" width="1.5703125" customWidth="1"/>
    <col min="68" max="68" width="12" customWidth="1"/>
    <col min="69" max="69" width="1.5703125" customWidth="1"/>
    <col min="70" max="70" width="12" customWidth="1"/>
    <col min="71" max="71" width="1.5703125" customWidth="1"/>
    <col min="72" max="72" width="12" customWidth="1"/>
    <col min="73" max="73" width="1.5703125" customWidth="1"/>
    <col min="74" max="74" width="12" customWidth="1"/>
    <col min="75" max="75" width="1.5703125" customWidth="1"/>
    <col min="76" max="76" width="12" customWidth="1"/>
    <col min="77" max="77" width="1.5703125" customWidth="1"/>
    <col min="78" max="78" width="12" customWidth="1"/>
    <col min="79" max="79" width="1.5703125" customWidth="1"/>
    <col min="80" max="80" width="12" customWidth="1"/>
    <col min="81" max="81" width="1.5703125" customWidth="1"/>
    <col min="82" max="82" width="12" customWidth="1"/>
    <col min="83" max="83" width="1.5703125" customWidth="1"/>
    <col min="84" max="84" width="12" customWidth="1"/>
    <col min="85" max="85" width="1.5703125" customWidth="1"/>
    <col min="86" max="86" width="12" customWidth="1"/>
    <col min="87" max="87" width="1.5703125" customWidth="1"/>
    <col min="88" max="88" width="12" customWidth="1"/>
    <col min="89" max="89" width="1.5703125" customWidth="1"/>
    <col min="90" max="90" width="12" customWidth="1"/>
    <col min="91" max="91" width="1.5703125" customWidth="1"/>
    <col min="92" max="92" width="12" customWidth="1"/>
    <col min="93" max="93" width="1.5703125" customWidth="1"/>
    <col min="94" max="94" width="12" customWidth="1"/>
    <col min="95" max="95" width="1.5703125" customWidth="1"/>
    <col min="96" max="96" width="12" customWidth="1"/>
    <col min="97" max="97" width="1.5703125" customWidth="1"/>
    <col min="98" max="98" width="12" customWidth="1"/>
    <col min="99" max="99" width="1.5703125" customWidth="1"/>
    <col min="100" max="100" width="12" customWidth="1"/>
    <col min="101" max="101" width="1.5703125" customWidth="1"/>
    <col min="102" max="102" width="12" customWidth="1"/>
    <col min="103" max="103" width="1.5703125" customWidth="1"/>
    <col min="104" max="104" width="12" customWidth="1"/>
    <col min="105" max="105" width="1.5703125" customWidth="1"/>
    <col min="106" max="106" width="12" customWidth="1"/>
    <col min="107" max="107" width="1.5703125" customWidth="1"/>
    <col min="108" max="108" width="12" customWidth="1"/>
  </cols>
  <sheetData>
    <row r="1" spans="1:108">
      <c r="A1" s="79" t="s">
        <v>61</v>
      </c>
      <c r="B1" s="81"/>
      <c r="D1" s="3"/>
      <c r="F1" s="3"/>
      <c r="H1" s="3"/>
      <c r="J1" s="3"/>
      <c r="L1" s="3"/>
      <c r="N1" s="3"/>
      <c r="P1" s="3"/>
      <c r="R1" s="3"/>
      <c r="T1" s="3"/>
      <c r="V1" s="3"/>
      <c r="X1" s="3"/>
      <c r="Z1" s="3"/>
      <c r="AB1" s="3"/>
      <c r="AD1" s="3"/>
      <c r="AF1" s="3"/>
      <c r="AH1" s="3"/>
      <c r="AJ1" s="3"/>
      <c r="AL1" s="3"/>
      <c r="AN1" s="3"/>
      <c r="AP1" s="3"/>
      <c r="AR1" s="3"/>
      <c r="AT1" s="3"/>
      <c r="AV1" s="3"/>
      <c r="AX1" s="3"/>
      <c r="AZ1" s="3"/>
      <c r="BB1" s="3"/>
      <c r="BD1" s="3"/>
      <c r="BF1" s="3"/>
      <c r="BH1" s="3"/>
      <c r="BJ1" s="3"/>
      <c r="BL1" s="3"/>
      <c r="BN1" s="3"/>
      <c r="BP1" s="3"/>
      <c r="BR1" s="3"/>
      <c r="BT1" s="3"/>
      <c r="BV1" s="3"/>
      <c r="BX1" s="3"/>
      <c r="BZ1" s="3"/>
      <c r="CB1" s="3"/>
      <c r="CD1" s="3"/>
      <c r="CF1" s="3"/>
      <c r="CH1" s="3"/>
      <c r="CJ1" s="3"/>
      <c r="CL1" s="3"/>
      <c r="CN1" s="3"/>
      <c r="CP1" s="3"/>
      <c r="CR1" s="3"/>
      <c r="CT1" s="3"/>
      <c r="CV1" s="3"/>
      <c r="CX1" s="3"/>
      <c r="CZ1" s="3"/>
      <c r="DB1" s="3"/>
      <c r="DD1" s="3"/>
    </row>
    <row r="2" spans="1:108">
      <c r="A2" s="79"/>
      <c r="B2" s="81"/>
      <c r="D2" s="3"/>
      <c r="F2" s="3"/>
      <c r="H2" s="3"/>
      <c r="J2" s="3"/>
      <c r="L2" s="3"/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  <c r="AT2" s="3"/>
      <c r="AV2" s="3"/>
      <c r="AX2" s="3"/>
      <c r="AZ2" s="3"/>
      <c r="BB2" s="3"/>
      <c r="BD2" s="3"/>
      <c r="BF2" s="3"/>
      <c r="BH2" s="3"/>
      <c r="BJ2" s="3"/>
      <c r="BL2" s="3"/>
      <c r="BN2" s="3"/>
      <c r="BP2" s="3"/>
      <c r="BR2" s="3"/>
      <c r="BT2" s="3"/>
      <c r="BV2" s="3"/>
      <c r="BX2" s="3"/>
      <c r="BZ2" s="3"/>
      <c r="CB2" s="3"/>
      <c r="CD2" s="3"/>
      <c r="CF2" s="3"/>
      <c r="CH2" s="3"/>
      <c r="CJ2" s="3"/>
      <c r="CL2" s="3"/>
      <c r="CN2" s="3"/>
      <c r="CP2" s="3"/>
      <c r="CR2" s="3"/>
      <c r="CT2" s="3"/>
      <c r="CV2" s="3"/>
      <c r="CX2" s="3"/>
      <c r="CZ2" s="3"/>
      <c r="DB2" s="3"/>
      <c r="DD2" s="3"/>
    </row>
    <row r="3" spans="1:108">
      <c r="A3" s="80" t="s">
        <v>1</v>
      </c>
      <c r="B3" s="80"/>
      <c r="C3" s="81"/>
      <c r="D3" s="82">
        <v>45656</v>
      </c>
      <c r="F3" s="82">
        <f>D3+7</f>
        <v>45663</v>
      </c>
      <c r="H3" s="82">
        <f>F3+7</f>
        <v>45670</v>
      </c>
      <c r="J3" s="82">
        <f>H3+7</f>
        <v>45677</v>
      </c>
      <c r="L3" s="82">
        <f>J3+7</f>
        <v>45684</v>
      </c>
      <c r="N3" s="82">
        <f>L3+7</f>
        <v>45691</v>
      </c>
      <c r="P3" s="82">
        <f>N3+7</f>
        <v>45698</v>
      </c>
      <c r="R3" s="82">
        <f>P3+7</f>
        <v>45705</v>
      </c>
      <c r="T3" s="82">
        <f>R3+7</f>
        <v>45712</v>
      </c>
      <c r="V3" s="82">
        <f>T3+7</f>
        <v>45719</v>
      </c>
      <c r="X3" s="82">
        <f>V3+7</f>
        <v>45726</v>
      </c>
      <c r="Z3" s="82">
        <f>X3+7</f>
        <v>45733</v>
      </c>
      <c r="AB3" s="82">
        <f>Z3+7</f>
        <v>45740</v>
      </c>
      <c r="AD3" s="82">
        <f>AB3+7</f>
        <v>45747</v>
      </c>
      <c r="AF3" s="82">
        <f>AD3+7</f>
        <v>45754</v>
      </c>
      <c r="AH3" s="82">
        <f>AF3+7</f>
        <v>45761</v>
      </c>
      <c r="AJ3" s="82">
        <f>AH3+7</f>
        <v>45768</v>
      </c>
      <c r="AL3" s="82">
        <f>AJ3+7</f>
        <v>45775</v>
      </c>
      <c r="AN3" s="82">
        <f>AL3+7</f>
        <v>45782</v>
      </c>
      <c r="AP3" s="82">
        <f>AN3+7</f>
        <v>45789</v>
      </c>
      <c r="AR3" s="82">
        <f>AP3+7</f>
        <v>45796</v>
      </c>
      <c r="AT3" s="82">
        <f>AR3+7</f>
        <v>45803</v>
      </c>
      <c r="AV3" s="82">
        <f>AT3+7</f>
        <v>45810</v>
      </c>
      <c r="AX3" s="82">
        <f>AV3+7</f>
        <v>45817</v>
      </c>
      <c r="AZ3" s="82">
        <f>AX3+7</f>
        <v>45824</v>
      </c>
      <c r="BB3" s="82">
        <f>AZ3+7</f>
        <v>45831</v>
      </c>
      <c r="BD3" s="82">
        <f>BB3+7</f>
        <v>45838</v>
      </c>
      <c r="BF3" s="82">
        <f>BD3+7</f>
        <v>45845</v>
      </c>
      <c r="BH3" s="82">
        <f>BF3+7</f>
        <v>45852</v>
      </c>
      <c r="BJ3" s="82">
        <f>BH3+7</f>
        <v>45859</v>
      </c>
      <c r="BL3" s="82">
        <f>BJ3+7</f>
        <v>45866</v>
      </c>
      <c r="BN3" s="82">
        <f>BL3+7</f>
        <v>45873</v>
      </c>
      <c r="BP3" s="82">
        <f>BN3+7</f>
        <v>45880</v>
      </c>
      <c r="BR3" s="82">
        <f>BP3+7</f>
        <v>45887</v>
      </c>
      <c r="BT3" s="82">
        <f>BR3+7</f>
        <v>45894</v>
      </c>
      <c r="BV3" s="82">
        <f>BT3+7</f>
        <v>45901</v>
      </c>
      <c r="BX3" s="82">
        <f>BV3+7</f>
        <v>45908</v>
      </c>
      <c r="BZ3" s="82">
        <f>BX3+7</f>
        <v>45915</v>
      </c>
      <c r="CB3" s="82">
        <f>BZ3+7</f>
        <v>45922</v>
      </c>
      <c r="CD3" s="82">
        <f>CB3+7</f>
        <v>45929</v>
      </c>
      <c r="CF3" s="82">
        <f>CD3+7</f>
        <v>45936</v>
      </c>
      <c r="CH3" s="82">
        <f>CF3+7</f>
        <v>45943</v>
      </c>
      <c r="CJ3" s="82">
        <f>CH3+7</f>
        <v>45950</v>
      </c>
      <c r="CL3" s="82">
        <f>CJ3+7</f>
        <v>45957</v>
      </c>
      <c r="CN3" s="82">
        <f>CL3+7</f>
        <v>45964</v>
      </c>
      <c r="CP3" s="82">
        <f>CN3+7</f>
        <v>45971</v>
      </c>
      <c r="CR3" s="82">
        <f>CP3+7</f>
        <v>45978</v>
      </c>
      <c r="CT3" s="82">
        <f>CR3+7</f>
        <v>45985</v>
      </c>
      <c r="CV3" s="82">
        <f>CT3+7</f>
        <v>45992</v>
      </c>
      <c r="CX3" s="82">
        <f>CV3+7</f>
        <v>45999</v>
      </c>
      <c r="CZ3" s="82">
        <f>CX3+7</f>
        <v>46006</v>
      </c>
      <c r="DB3" s="82">
        <f>CZ3+7</f>
        <v>46013</v>
      </c>
      <c r="DD3" s="82">
        <f>DB3+7</f>
        <v>46020</v>
      </c>
    </row>
    <row r="4" spans="1:108">
      <c r="A4" s="79"/>
      <c r="B4" s="79" t="s">
        <v>62</v>
      </c>
      <c r="C4" s="81"/>
      <c r="D4" s="86"/>
      <c r="F4" s="86"/>
      <c r="H4" s="86"/>
      <c r="J4" s="86"/>
      <c r="L4" s="86"/>
      <c r="N4" s="86"/>
      <c r="P4" s="86"/>
      <c r="R4" s="86"/>
      <c r="T4" s="86"/>
      <c r="V4" s="86"/>
      <c r="X4" s="86"/>
      <c r="Z4" s="86"/>
      <c r="AB4" s="86"/>
      <c r="AD4" s="86"/>
      <c r="AF4" s="86"/>
      <c r="AH4" s="86"/>
      <c r="AJ4" s="86"/>
      <c r="AL4" s="86"/>
      <c r="AN4" s="86"/>
      <c r="AP4" s="86"/>
      <c r="AR4" s="86"/>
      <c r="AT4" s="86"/>
      <c r="AV4" s="86"/>
      <c r="AX4" s="86"/>
      <c r="AZ4" s="86"/>
      <c r="BB4" s="86"/>
      <c r="BD4" s="86"/>
      <c r="BF4" s="86"/>
      <c r="BH4" s="86"/>
      <c r="BJ4" s="86"/>
      <c r="BL4" s="86"/>
      <c r="BN4" s="86"/>
      <c r="BP4" s="86"/>
      <c r="BR4" s="86"/>
      <c r="BT4" s="86"/>
      <c r="BV4" s="86"/>
      <c r="BX4" s="86"/>
      <c r="BZ4" s="86"/>
      <c r="CB4" s="86"/>
      <c r="CD4" s="86"/>
      <c r="CF4" s="86"/>
      <c r="CH4" s="86"/>
      <c r="CJ4" s="86"/>
      <c r="CL4" s="86"/>
      <c r="CN4" s="86"/>
      <c r="CP4" s="86"/>
      <c r="CR4" s="86"/>
      <c r="CT4" s="86"/>
      <c r="CV4" s="86"/>
      <c r="CX4" s="86"/>
      <c r="CZ4" s="86"/>
      <c r="DB4" s="86"/>
      <c r="DD4" s="86"/>
    </row>
    <row r="5" spans="1:108">
      <c r="A5" s="88"/>
      <c r="B5" s="88" t="s">
        <v>63</v>
      </c>
      <c r="C5" s="81"/>
      <c r="D5" s="94"/>
      <c r="F5" s="94"/>
      <c r="H5" s="94"/>
      <c r="J5" s="94"/>
      <c r="L5" s="94"/>
      <c r="N5" s="94"/>
      <c r="P5" s="94"/>
      <c r="R5" s="94"/>
      <c r="T5" s="94"/>
      <c r="V5" s="94"/>
      <c r="X5" s="94"/>
      <c r="Z5" s="94"/>
      <c r="AB5" s="94"/>
      <c r="AD5" s="94"/>
      <c r="AF5" s="94"/>
      <c r="AH5" s="94"/>
      <c r="AJ5" s="94"/>
      <c r="AL5" s="94"/>
      <c r="AN5" s="94"/>
      <c r="AP5" s="94"/>
      <c r="AR5" s="94"/>
      <c r="AT5" s="94"/>
      <c r="AV5" s="94"/>
      <c r="AX5" s="94"/>
      <c r="AZ5" s="94"/>
      <c r="BB5" s="94"/>
      <c r="BD5" s="94"/>
      <c r="BF5" s="94"/>
      <c r="BH5" s="94"/>
      <c r="BJ5" s="94"/>
      <c r="BL5" s="94"/>
      <c r="BN5" s="94"/>
      <c r="BP5" s="94"/>
      <c r="BR5" s="94"/>
      <c r="BT5" s="94"/>
      <c r="BV5" s="94"/>
      <c r="BX5" s="94"/>
      <c r="BZ5" s="94"/>
      <c r="CB5" s="94"/>
      <c r="CD5" s="94"/>
      <c r="CF5" s="94"/>
      <c r="CH5" s="94"/>
      <c r="CJ5" s="94"/>
      <c r="CL5" s="94"/>
      <c r="CN5" s="94"/>
      <c r="CP5" s="94"/>
      <c r="CR5" s="94"/>
      <c r="CT5" s="94"/>
      <c r="CV5" s="94"/>
      <c r="CX5" s="94"/>
      <c r="CZ5" s="94"/>
      <c r="DB5" s="94"/>
      <c r="DD5" s="94"/>
    </row>
    <row r="6" spans="1:108" s="116" customFormat="1">
      <c r="A6" s="113"/>
      <c r="B6" s="114" t="s">
        <v>64</v>
      </c>
      <c r="C6" s="114"/>
      <c r="D6" s="115">
        <f>SUM(D4:D5)</f>
        <v>0</v>
      </c>
      <c r="F6" s="115">
        <f>SUM(F4:F5)</f>
        <v>0</v>
      </c>
      <c r="H6" s="115">
        <f>SUM(H4:H5)</f>
        <v>0</v>
      </c>
      <c r="J6" s="115">
        <f>SUM(J4:J5)</f>
        <v>0</v>
      </c>
      <c r="L6" s="115">
        <f>SUM(L4:L5)</f>
        <v>0</v>
      </c>
      <c r="N6" s="115">
        <f>SUM(N4:N5)</f>
        <v>0</v>
      </c>
      <c r="P6" s="115">
        <f>SUM(P4:P5)</f>
        <v>0</v>
      </c>
      <c r="R6" s="115">
        <f>SUM(R4:R5)</f>
        <v>0</v>
      </c>
      <c r="T6" s="115">
        <f>SUM(T4:T5)</f>
        <v>0</v>
      </c>
      <c r="V6" s="115">
        <f>SUM(V4:V5)</f>
        <v>0</v>
      </c>
      <c r="X6" s="115">
        <f>SUM(X4:X5)</f>
        <v>0</v>
      </c>
      <c r="Z6" s="115">
        <f>SUM(Z4:Z5)</f>
        <v>0</v>
      </c>
      <c r="AB6" s="115">
        <f>SUM(AB4:AB5)</f>
        <v>0</v>
      </c>
      <c r="AD6" s="115">
        <f>SUM(AD4:AD5)</f>
        <v>0</v>
      </c>
      <c r="AF6" s="115">
        <f>SUM(AF4:AF5)</f>
        <v>0</v>
      </c>
      <c r="AH6" s="115">
        <f>SUM(AH4:AH5)</f>
        <v>0</v>
      </c>
      <c r="AJ6" s="115">
        <f>SUM(AJ4:AJ5)</f>
        <v>0</v>
      </c>
      <c r="AL6" s="115">
        <f>SUM(AL4:AL5)</f>
        <v>0</v>
      </c>
      <c r="AN6" s="115">
        <f>SUM(AN4:AN5)</f>
        <v>0</v>
      </c>
      <c r="AP6" s="115">
        <f>SUM(AP4:AP5)</f>
        <v>0</v>
      </c>
      <c r="AR6" s="115">
        <f>SUM(AR4:AR5)</f>
        <v>0</v>
      </c>
      <c r="AT6" s="115">
        <f>SUM(AT4:AT5)</f>
        <v>0</v>
      </c>
      <c r="AV6" s="115">
        <f>SUM(AV4:AV5)</f>
        <v>0</v>
      </c>
      <c r="AX6" s="115">
        <f>SUM(AX4:AX5)</f>
        <v>0</v>
      </c>
      <c r="AZ6" s="115">
        <f>SUM(AZ4:AZ5)</f>
        <v>0</v>
      </c>
      <c r="BB6" s="115">
        <f>SUM(BB4:BB5)</f>
        <v>0</v>
      </c>
      <c r="BD6" s="115">
        <f>SUM(BD4:BD5)</f>
        <v>0</v>
      </c>
      <c r="BF6" s="115">
        <f>SUM(BF4:BF5)</f>
        <v>0</v>
      </c>
      <c r="BH6" s="115">
        <f>SUM(BH4:BH5)</f>
        <v>0</v>
      </c>
      <c r="BJ6" s="115">
        <f>SUM(BJ4:BJ5)</f>
        <v>0</v>
      </c>
      <c r="BL6" s="115">
        <f>SUM(BL4:BL5)</f>
        <v>0</v>
      </c>
      <c r="BN6" s="115">
        <f>SUM(BN4:BN5)</f>
        <v>0</v>
      </c>
      <c r="BP6" s="115">
        <f>SUM(BP4:BP5)</f>
        <v>0</v>
      </c>
      <c r="BR6" s="115">
        <f>SUM(BR4:BR5)</f>
        <v>0</v>
      </c>
      <c r="BT6" s="115">
        <f>SUM(BT4:BT5)</f>
        <v>0</v>
      </c>
      <c r="BV6" s="115">
        <f>SUM(BV4:BV5)</f>
        <v>0</v>
      </c>
      <c r="BX6" s="115">
        <f>SUM(BX4:BX5)</f>
        <v>0</v>
      </c>
      <c r="BZ6" s="115">
        <f>SUM(BZ4:BZ5)</f>
        <v>0</v>
      </c>
      <c r="CB6" s="115">
        <f>SUM(CB4:CB5)</f>
        <v>0</v>
      </c>
      <c r="CD6" s="115">
        <f>SUM(CD4:CD5)</f>
        <v>0</v>
      </c>
      <c r="CF6" s="115">
        <f>SUM(CF4:CF5)</f>
        <v>0</v>
      </c>
      <c r="CH6" s="115">
        <f>SUM(CH4:CH5)</f>
        <v>0</v>
      </c>
      <c r="CJ6" s="115">
        <f>SUM(CJ4:CJ5)</f>
        <v>0</v>
      </c>
      <c r="CL6" s="115">
        <f>SUM(CL4:CL5)</f>
        <v>0</v>
      </c>
      <c r="CN6" s="115">
        <f>SUM(CN4:CN5)</f>
        <v>0</v>
      </c>
      <c r="CP6" s="115">
        <f>SUM(CP4:CP5)</f>
        <v>0</v>
      </c>
      <c r="CR6" s="115">
        <f>SUM(CR4:CR5)</f>
        <v>0</v>
      </c>
      <c r="CT6" s="115">
        <f>SUM(CT4:CT5)</f>
        <v>0</v>
      </c>
      <c r="CV6" s="115">
        <f>SUM(CV4:CV5)</f>
        <v>0</v>
      </c>
      <c r="CX6" s="115">
        <f>SUM(CX4:CX5)</f>
        <v>0</v>
      </c>
      <c r="CZ6" s="115">
        <f>SUM(CZ4:CZ5)</f>
        <v>0</v>
      </c>
      <c r="DB6" s="115">
        <f>SUM(DB4:DB5)</f>
        <v>0</v>
      </c>
      <c r="DD6" s="115">
        <f>SUM(DD4:DD5)</f>
        <v>0</v>
      </c>
    </row>
    <row r="7" spans="1:108" ht="5.25" customHeight="1">
      <c r="A7" s="90"/>
      <c r="B7" s="90"/>
      <c r="C7" s="91"/>
      <c r="D7" s="117"/>
      <c r="F7" s="117"/>
      <c r="H7" s="117"/>
      <c r="J7" s="117"/>
      <c r="L7" s="117"/>
      <c r="N7" s="117"/>
      <c r="P7" s="117"/>
      <c r="R7" s="117"/>
      <c r="T7" s="117"/>
      <c r="V7" s="117"/>
      <c r="X7" s="117"/>
      <c r="Z7" s="117"/>
      <c r="AB7" s="117"/>
      <c r="AD7" s="117"/>
      <c r="AF7" s="117"/>
      <c r="AH7" s="117"/>
      <c r="AJ7" s="117"/>
      <c r="AL7" s="117"/>
      <c r="AN7" s="117"/>
      <c r="AP7" s="117"/>
      <c r="AR7" s="117"/>
      <c r="AT7" s="117"/>
      <c r="AV7" s="117"/>
      <c r="AX7" s="117"/>
      <c r="AZ7" s="117"/>
      <c r="BB7" s="117"/>
      <c r="BD7" s="117"/>
      <c r="BF7" s="117"/>
      <c r="BH7" s="117"/>
      <c r="BJ7" s="117"/>
      <c r="BL7" s="117"/>
      <c r="BN7" s="117"/>
      <c r="BP7" s="117"/>
      <c r="BR7" s="117"/>
      <c r="BT7" s="117"/>
      <c r="BV7" s="117"/>
      <c r="BX7" s="117"/>
      <c r="BZ7" s="117"/>
      <c r="CB7" s="117"/>
      <c r="CD7" s="117"/>
      <c r="CF7" s="117"/>
      <c r="CH7" s="117"/>
      <c r="CJ7" s="117"/>
      <c r="CL7" s="117"/>
      <c r="CN7" s="117"/>
      <c r="CP7" s="117"/>
      <c r="CR7" s="117"/>
      <c r="CT7" s="117"/>
      <c r="CV7" s="117"/>
      <c r="CX7" s="117"/>
      <c r="CZ7" s="117"/>
      <c r="DB7" s="117"/>
      <c r="DD7" s="117"/>
    </row>
    <row r="8" spans="1:108">
      <c r="A8" s="80" t="s">
        <v>11</v>
      </c>
      <c r="B8" s="80"/>
      <c r="C8" s="81"/>
      <c r="D8" s="82">
        <f>D3+1</f>
        <v>45657</v>
      </c>
      <c r="F8" s="82">
        <f>F3+1</f>
        <v>45664</v>
      </c>
      <c r="H8" s="82">
        <f>H3+1</f>
        <v>45671</v>
      </c>
      <c r="J8" s="82">
        <f>J3+1</f>
        <v>45678</v>
      </c>
      <c r="L8" s="82">
        <f>L3+1</f>
        <v>45685</v>
      </c>
      <c r="N8" s="82">
        <f>N3+1</f>
        <v>45692</v>
      </c>
      <c r="P8" s="82">
        <f>P3+1</f>
        <v>45699</v>
      </c>
      <c r="R8" s="82">
        <f>R3+1</f>
        <v>45706</v>
      </c>
      <c r="T8" s="82">
        <f>T3+1</f>
        <v>45713</v>
      </c>
      <c r="V8" s="82">
        <f>V3+1</f>
        <v>45720</v>
      </c>
      <c r="X8" s="82">
        <f>X3+1</f>
        <v>45727</v>
      </c>
      <c r="Z8" s="82">
        <f>Z3+1</f>
        <v>45734</v>
      </c>
      <c r="AB8" s="82">
        <f>AB3+1</f>
        <v>45741</v>
      </c>
      <c r="AD8" s="82">
        <f>AD3+1</f>
        <v>45748</v>
      </c>
      <c r="AF8" s="82">
        <f>AF3+1</f>
        <v>45755</v>
      </c>
      <c r="AH8" s="82">
        <f>AH3+1</f>
        <v>45762</v>
      </c>
      <c r="AJ8" s="82">
        <f>AJ3+1</f>
        <v>45769</v>
      </c>
      <c r="AL8" s="82">
        <f>AL3+1</f>
        <v>45776</v>
      </c>
      <c r="AN8" s="82">
        <f>AN3+1</f>
        <v>45783</v>
      </c>
      <c r="AP8" s="82">
        <f>AP3+1</f>
        <v>45790</v>
      </c>
      <c r="AR8" s="82">
        <f>AR3+1</f>
        <v>45797</v>
      </c>
      <c r="AT8" s="82">
        <f>AT3+1</f>
        <v>45804</v>
      </c>
      <c r="AV8" s="82">
        <f>AV3+1</f>
        <v>45811</v>
      </c>
      <c r="AX8" s="82">
        <f>AX3+1</f>
        <v>45818</v>
      </c>
      <c r="AZ8" s="82">
        <f>AZ3+1</f>
        <v>45825</v>
      </c>
      <c r="BB8" s="82">
        <f>BB3+1</f>
        <v>45832</v>
      </c>
      <c r="BD8" s="82">
        <f>BD3+1</f>
        <v>45839</v>
      </c>
      <c r="BF8" s="82">
        <f>BF3+1</f>
        <v>45846</v>
      </c>
      <c r="BH8" s="82">
        <f>BH3+1</f>
        <v>45853</v>
      </c>
      <c r="BJ8" s="82">
        <f>BJ3+1</f>
        <v>45860</v>
      </c>
      <c r="BL8" s="82">
        <f>BL3+1</f>
        <v>45867</v>
      </c>
      <c r="BN8" s="82">
        <f>BN3+1</f>
        <v>45874</v>
      </c>
      <c r="BP8" s="82">
        <f>BP3+1</f>
        <v>45881</v>
      </c>
      <c r="BR8" s="82">
        <f>BR3+1</f>
        <v>45888</v>
      </c>
      <c r="BT8" s="82">
        <f>BT3+1</f>
        <v>45895</v>
      </c>
      <c r="BV8" s="82">
        <f>BV3+1</f>
        <v>45902</v>
      </c>
      <c r="BX8" s="82">
        <f>BX3+1</f>
        <v>45909</v>
      </c>
      <c r="BZ8" s="82">
        <f>BZ3+1</f>
        <v>45916</v>
      </c>
      <c r="CB8" s="82">
        <f>CB3+1</f>
        <v>45923</v>
      </c>
      <c r="CD8" s="82">
        <f>CD3+1</f>
        <v>45930</v>
      </c>
      <c r="CF8" s="82">
        <f>CF3+1</f>
        <v>45937</v>
      </c>
      <c r="CH8" s="82">
        <f>CH3+1</f>
        <v>45944</v>
      </c>
      <c r="CJ8" s="82">
        <f>CJ3+1</f>
        <v>45951</v>
      </c>
      <c r="CL8" s="82">
        <f>CL3+1</f>
        <v>45958</v>
      </c>
      <c r="CN8" s="82">
        <f>CN3+1</f>
        <v>45965</v>
      </c>
      <c r="CP8" s="82">
        <f>CP3+1</f>
        <v>45972</v>
      </c>
      <c r="CR8" s="82">
        <f>CR3+1</f>
        <v>45979</v>
      </c>
      <c r="CT8" s="82">
        <f>CT3+1</f>
        <v>45986</v>
      </c>
      <c r="CV8" s="82">
        <f>CV3+1</f>
        <v>45993</v>
      </c>
      <c r="CX8" s="82">
        <f>CX3+1</f>
        <v>46000</v>
      </c>
      <c r="CZ8" s="82">
        <f>CZ3+1</f>
        <v>46007</v>
      </c>
      <c r="DB8" s="82">
        <f>DB3+1</f>
        <v>46014</v>
      </c>
      <c r="DD8" s="82">
        <f>DD3+1</f>
        <v>46021</v>
      </c>
    </row>
    <row r="9" spans="1:108">
      <c r="A9" s="79"/>
      <c r="B9" s="79" t="s">
        <v>62</v>
      </c>
      <c r="C9" s="81"/>
      <c r="D9" s="86"/>
      <c r="F9" s="86"/>
      <c r="H9" s="86"/>
      <c r="J9" s="86"/>
      <c r="L9" s="86"/>
      <c r="N9" s="86"/>
      <c r="P9" s="86"/>
      <c r="R9" s="86"/>
      <c r="T9" s="86"/>
      <c r="V9" s="86"/>
      <c r="X9" s="86"/>
      <c r="Z9" s="86"/>
      <c r="AB9" s="86"/>
      <c r="AD9" s="86"/>
      <c r="AF9" s="86"/>
      <c r="AH9" s="86"/>
      <c r="AJ9" s="86"/>
      <c r="AL9" s="86"/>
      <c r="AN9" s="86"/>
      <c r="AP9" s="86"/>
      <c r="AR9" s="86"/>
      <c r="AT9" s="86"/>
      <c r="AV9" s="86"/>
      <c r="AX9" s="86"/>
      <c r="AZ9" s="86"/>
      <c r="BB9" s="86"/>
      <c r="BD9" s="86"/>
      <c r="BF9" s="86"/>
      <c r="BH9" s="86"/>
      <c r="BJ9" s="86"/>
      <c r="BL9" s="86"/>
      <c r="BN9" s="86"/>
      <c r="BP9" s="86"/>
      <c r="BR9" s="86"/>
      <c r="BT9" s="86"/>
      <c r="BV9" s="86"/>
      <c r="BX9" s="86"/>
      <c r="BZ9" s="86"/>
      <c r="CB9" s="86"/>
      <c r="CD9" s="86"/>
      <c r="CF9" s="86"/>
      <c r="CH9" s="86"/>
      <c r="CJ9" s="86"/>
      <c r="CL9" s="86"/>
      <c r="CN9" s="86"/>
      <c r="CP9" s="86"/>
      <c r="CR9" s="86"/>
      <c r="CT9" s="86"/>
      <c r="CV9" s="86"/>
      <c r="CX9" s="86"/>
      <c r="CZ9" s="86"/>
      <c r="DB9" s="86"/>
      <c r="DD9" s="86"/>
    </row>
    <row r="10" spans="1:108">
      <c r="A10" s="79"/>
      <c r="B10" s="88" t="s">
        <v>63</v>
      </c>
      <c r="C10" s="81"/>
      <c r="D10" s="94"/>
      <c r="F10" s="94"/>
      <c r="H10" s="94"/>
      <c r="J10" s="94"/>
      <c r="L10" s="94"/>
      <c r="N10" s="94"/>
      <c r="P10" s="94"/>
      <c r="R10" s="94"/>
      <c r="T10" s="94"/>
      <c r="V10" s="94"/>
      <c r="X10" s="94"/>
      <c r="Z10" s="94"/>
      <c r="AB10" s="94"/>
      <c r="AD10" s="94"/>
      <c r="AF10" s="94"/>
      <c r="AH10" s="94"/>
      <c r="AJ10" s="94"/>
      <c r="AL10" s="94"/>
      <c r="AN10" s="94"/>
      <c r="AP10" s="94"/>
      <c r="AR10" s="94"/>
      <c r="AT10" s="94"/>
      <c r="AV10" s="94"/>
      <c r="AX10" s="94"/>
      <c r="AZ10" s="94"/>
      <c r="BB10" s="94"/>
      <c r="BD10" s="94"/>
      <c r="BF10" s="94"/>
      <c r="BH10" s="94"/>
      <c r="BJ10" s="94"/>
      <c r="BL10" s="94"/>
      <c r="BN10" s="94"/>
      <c r="BP10" s="94"/>
      <c r="BR10" s="94"/>
      <c r="BT10" s="94"/>
      <c r="BV10" s="94"/>
      <c r="BX10" s="94"/>
      <c r="BZ10" s="94"/>
      <c r="CB10" s="94"/>
      <c r="CD10" s="94"/>
      <c r="CF10" s="94"/>
      <c r="CH10" s="94"/>
      <c r="CJ10" s="94"/>
      <c r="CL10" s="94"/>
      <c r="CN10" s="94"/>
      <c r="CP10" s="94"/>
      <c r="CR10" s="94"/>
      <c r="CT10" s="94"/>
      <c r="CV10" s="94"/>
      <c r="CX10" s="94"/>
      <c r="CZ10" s="94"/>
      <c r="DB10" s="94"/>
      <c r="DD10" s="94"/>
    </row>
    <row r="11" spans="1:108" s="116" customFormat="1">
      <c r="A11" s="113"/>
      <c r="B11" s="114" t="s">
        <v>64</v>
      </c>
      <c r="C11" s="114"/>
      <c r="D11" s="115">
        <f>SUM(D9:D10)</f>
        <v>0</v>
      </c>
      <c r="F11" s="115">
        <f>SUM(F9:F10)</f>
        <v>0</v>
      </c>
      <c r="H11" s="115">
        <f>SUM(H9:H10)</f>
        <v>0</v>
      </c>
      <c r="J11" s="115">
        <f>SUM(J9:J10)</f>
        <v>0</v>
      </c>
      <c r="L11" s="115">
        <f>SUM(L9:L10)</f>
        <v>0</v>
      </c>
      <c r="N11" s="115">
        <f>SUM(N9:N10)</f>
        <v>0</v>
      </c>
      <c r="P11" s="115">
        <f>SUM(P9:P10)</f>
        <v>0</v>
      </c>
      <c r="R11" s="115">
        <f>SUM(R9:R10)</f>
        <v>0</v>
      </c>
      <c r="T11" s="115">
        <f>SUM(T9:T10)</f>
        <v>0</v>
      </c>
      <c r="V11" s="115">
        <f>SUM(V9:V10)</f>
        <v>0</v>
      </c>
      <c r="X11" s="115">
        <f>SUM(X9:X10)</f>
        <v>0</v>
      </c>
      <c r="Z11" s="115">
        <f>SUM(Z9:Z10)</f>
        <v>0</v>
      </c>
      <c r="AB11" s="115">
        <f>SUM(AB9:AB10)</f>
        <v>0</v>
      </c>
      <c r="AD11" s="115">
        <f>SUM(AD9:AD10)</f>
        <v>0</v>
      </c>
      <c r="AF11" s="115">
        <f>SUM(AF9:AF10)</f>
        <v>0</v>
      </c>
      <c r="AH11" s="115">
        <f>SUM(AH9:AH10)</f>
        <v>0</v>
      </c>
      <c r="AJ11" s="115">
        <f>SUM(AJ9:AJ10)</f>
        <v>0</v>
      </c>
      <c r="AL11" s="115">
        <f>SUM(AL9:AL10)</f>
        <v>0</v>
      </c>
      <c r="AN11" s="115">
        <f>SUM(AN9:AN10)</f>
        <v>0</v>
      </c>
      <c r="AP11" s="115">
        <f>SUM(AP9:AP10)</f>
        <v>0</v>
      </c>
      <c r="AR11" s="115">
        <f>SUM(AR9:AR10)</f>
        <v>0</v>
      </c>
      <c r="AT11" s="115">
        <f>SUM(AT9:AT10)</f>
        <v>0</v>
      </c>
      <c r="AV11" s="115">
        <f>SUM(AV9:AV10)</f>
        <v>0</v>
      </c>
      <c r="AX11" s="115">
        <f>SUM(AX9:AX10)</f>
        <v>0</v>
      </c>
      <c r="AZ11" s="115">
        <f>SUM(AZ9:AZ10)</f>
        <v>0</v>
      </c>
      <c r="BB11" s="115">
        <f>SUM(BB9:BB10)</f>
        <v>0</v>
      </c>
      <c r="BD11" s="115">
        <f>SUM(BD9:BD10)</f>
        <v>0</v>
      </c>
      <c r="BF11" s="115">
        <f>SUM(BF9:BF10)</f>
        <v>0</v>
      </c>
      <c r="BH11" s="115">
        <f>SUM(BH9:BH10)</f>
        <v>0</v>
      </c>
      <c r="BJ11" s="115">
        <f>SUM(BJ9:BJ10)</f>
        <v>0</v>
      </c>
      <c r="BL11" s="115">
        <f>SUM(BL9:BL10)</f>
        <v>0</v>
      </c>
      <c r="BN11" s="115">
        <f>SUM(BN9:BN10)</f>
        <v>0</v>
      </c>
      <c r="BP11" s="115">
        <f>SUM(BP9:BP10)</f>
        <v>0</v>
      </c>
      <c r="BR11" s="115">
        <f>SUM(BR9:BR10)</f>
        <v>0</v>
      </c>
      <c r="BT11" s="115">
        <f>SUM(BT9:BT10)</f>
        <v>0</v>
      </c>
      <c r="BV11" s="115">
        <f>SUM(BV9:BV10)</f>
        <v>0</v>
      </c>
      <c r="BX11" s="115">
        <f>SUM(BX9:BX10)</f>
        <v>0</v>
      </c>
      <c r="BZ11" s="115">
        <f>SUM(BZ9:BZ10)</f>
        <v>0</v>
      </c>
      <c r="CB11" s="115">
        <f>SUM(CB9:CB10)</f>
        <v>0</v>
      </c>
      <c r="CD11" s="115">
        <f>SUM(CD9:CD10)</f>
        <v>0</v>
      </c>
      <c r="CF11" s="115">
        <f>SUM(CF9:CF10)</f>
        <v>0</v>
      </c>
      <c r="CH11" s="115">
        <f>SUM(CH9:CH10)</f>
        <v>0</v>
      </c>
      <c r="CJ11" s="115">
        <f>SUM(CJ9:CJ10)</f>
        <v>0</v>
      </c>
      <c r="CL11" s="115">
        <f>SUM(CL9:CL10)</f>
        <v>0</v>
      </c>
      <c r="CN11" s="115">
        <f>SUM(CN9:CN10)</f>
        <v>0</v>
      </c>
      <c r="CP11" s="115">
        <f>SUM(CP9:CP10)</f>
        <v>0</v>
      </c>
      <c r="CR11" s="115">
        <f>SUM(CR9:CR10)</f>
        <v>0</v>
      </c>
      <c r="CT11" s="115">
        <f>SUM(CT9:CT10)</f>
        <v>0</v>
      </c>
      <c r="CV11" s="115">
        <f>SUM(CV9:CV10)</f>
        <v>0</v>
      </c>
      <c r="CX11" s="115">
        <f>SUM(CX9:CX10)</f>
        <v>0</v>
      </c>
      <c r="CZ11" s="115">
        <f>SUM(CZ9:CZ10)</f>
        <v>0</v>
      </c>
      <c r="DB11" s="115">
        <f>SUM(DB9:DB10)</f>
        <v>0</v>
      </c>
      <c r="DD11" s="115">
        <f>SUM(DD9:DD10)</f>
        <v>0</v>
      </c>
    </row>
    <row r="12" spans="1:108" ht="5.25" customHeight="1">
      <c r="A12" s="90"/>
      <c r="B12" s="90"/>
      <c r="C12" s="91"/>
      <c r="D12" s="117"/>
      <c r="F12" s="117"/>
      <c r="H12" s="117"/>
      <c r="J12" s="117"/>
      <c r="L12" s="117"/>
      <c r="N12" s="117"/>
      <c r="P12" s="117"/>
      <c r="R12" s="117"/>
      <c r="T12" s="117"/>
      <c r="V12" s="117"/>
      <c r="X12" s="117"/>
      <c r="Z12" s="117"/>
      <c r="AB12" s="117"/>
      <c r="AD12" s="117"/>
      <c r="AF12" s="117"/>
      <c r="AH12" s="117"/>
      <c r="AJ12" s="117"/>
      <c r="AL12" s="117"/>
      <c r="AN12" s="117"/>
      <c r="AP12" s="117"/>
      <c r="AR12" s="117"/>
      <c r="AT12" s="117"/>
      <c r="AV12" s="117"/>
      <c r="AX12" s="117"/>
      <c r="AZ12" s="117"/>
      <c r="BB12" s="117"/>
      <c r="BD12" s="117"/>
      <c r="BF12" s="117"/>
      <c r="BH12" s="117"/>
      <c r="BJ12" s="117"/>
      <c r="BL12" s="117"/>
      <c r="BN12" s="117"/>
      <c r="BP12" s="117"/>
      <c r="BR12" s="117"/>
      <c r="BT12" s="117"/>
      <c r="BV12" s="117"/>
      <c r="BX12" s="117"/>
      <c r="BZ12" s="117"/>
      <c r="CB12" s="117"/>
      <c r="CD12" s="117"/>
      <c r="CF12" s="117"/>
      <c r="CH12" s="117"/>
      <c r="CJ12" s="117"/>
      <c r="CL12" s="117"/>
      <c r="CN12" s="117"/>
      <c r="CP12" s="117"/>
      <c r="CR12" s="117"/>
      <c r="CT12" s="117"/>
      <c r="CV12" s="117"/>
      <c r="CX12" s="117"/>
      <c r="CZ12" s="117"/>
      <c r="DB12" s="117"/>
      <c r="DD12" s="117"/>
    </row>
    <row r="13" spans="1:108">
      <c r="A13" s="80" t="s">
        <v>24</v>
      </c>
      <c r="B13" s="80"/>
      <c r="C13" s="81"/>
      <c r="D13" s="82">
        <f>D8+1</f>
        <v>45658</v>
      </c>
      <c r="F13" s="82">
        <f>F8+1</f>
        <v>45665</v>
      </c>
      <c r="H13" s="82">
        <f>H8+1</f>
        <v>45672</v>
      </c>
      <c r="J13" s="82">
        <f>J8+1</f>
        <v>45679</v>
      </c>
      <c r="L13" s="82">
        <f>L8+1</f>
        <v>45686</v>
      </c>
      <c r="N13" s="82">
        <f>N8+1</f>
        <v>45693</v>
      </c>
      <c r="P13" s="82">
        <f>P8+1</f>
        <v>45700</v>
      </c>
      <c r="R13" s="82">
        <f>R8+1</f>
        <v>45707</v>
      </c>
      <c r="T13" s="82">
        <f>T8+1</f>
        <v>45714</v>
      </c>
      <c r="V13" s="82">
        <f>V8+1</f>
        <v>45721</v>
      </c>
      <c r="X13" s="82">
        <f>X8+1</f>
        <v>45728</v>
      </c>
      <c r="Z13" s="82">
        <f>Z8+1</f>
        <v>45735</v>
      </c>
      <c r="AB13" s="82">
        <f>AB8+1</f>
        <v>45742</v>
      </c>
      <c r="AD13" s="82">
        <f>AD8+1</f>
        <v>45749</v>
      </c>
      <c r="AF13" s="82">
        <f>AF8+1</f>
        <v>45756</v>
      </c>
      <c r="AH13" s="82">
        <f>AH8+1</f>
        <v>45763</v>
      </c>
      <c r="AJ13" s="82">
        <f>AJ8+1</f>
        <v>45770</v>
      </c>
      <c r="AL13" s="82">
        <f>AL8+1</f>
        <v>45777</v>
      </c>
      <c r="AN13" s="82">
        <f>AN8+1</f>
        <v>45784</v>
      </c>
      <c r="AP13" s="82">
        <f>AP8+1</f>
        <v>45791</v>
      </c>
      <c r="AR13" s="82">
        <f>AR8+1</f>
        <v>45798</v>
      </c>
      <c r="AT13" s="82">
        <f>AT8+1</f>
        <v>45805</v>
      </c>
      <c r="AV13" s="82">
        <f>AV8+1</f>
        <v>45812</v>
      </c>
      <c r="AX13" s="82">
        <f>AX8+1</f>
        <v>45819</v>
      </c>
      <c r="AZ13" s="82">
        <f>AZ8+1</f>
        <v>45826</v>
      </c>
      <c r="BB13" s="82">
        <f>BB8+1</f>
        <v>45833</v>
      </c>
      <c r="BD13" s="82">
        <f>BD8+1</f>
        <v>45840</v>
      </c>
      <c r="BF13" s="82">
        <f>BF8+1</f>
        <v>45847</v>
      </c>
      <c r="BH13" s="82">
        <f>BH8+1</f>
        <v>45854</v>
      </c>
      <c r="BJ13" s="82">
        <f>BJ8+1</f>
        <v>45861</v>
      </c>
      <c r="BL13" s="82">
        <f>BL8+1</f>
        <v>45868</v>
      </c>
      <c r="BN13" s="82">
        <f>BN8+1</f>
        <v>45875</v>
      </c>
      <c r="BP13" s="82">
        <f>BP8+1</f>
        <v>45882</v>
      </c>
      <c r="BR13" s="82">
        <f>BR8+1</f>
        <v>45889</v>
      </c>
      <c r="BT13" s="82">
        <f>BT8+1</f>
        <v>45896</v>
      </c>
      <c r="BV13" s="82">
        <f>BV8+1</f>
        <v>45903</v>
      </c>
      <c r="BX13" s="82">
        <f>BX8+1</f>
        <v>45910</v>
      </c>
      <c r="BZ13" s="82">
        <f>BZ8+1</f>
        <v>45917</v>
      </c>
      <c r="CB13" s="82">
        <f>CB8+1</f>
        <v>45924</v>
      </c>
      <c r="CD13" s="82">
        <f>CD8+1</f>
        <v>45931</v>
      </c>
      <c r="CF13" s="82">
        <f>CF8+1</f>
        <v>45938</v>
      </c>
      <c r="CH13" s="82">
        <f>CH8+1</f>
        <v>45945</v>
      </c>
      <c r="CJ13" s="82">
        <f>CJ8+1</f>
        <v>45952</v>
      </c>
      <c r="CL13" s="82">
        <f>CL8+1</f>
        <v>45959</v>
      </c>
      <c r="CN13" s="82">
        <f>CN8+1</f>
        <v>45966</v>
      </c>
      <c r="CP13" s="82">
        <f>CP8+1</f>
        <v>45973</v>
      </c>
      <c r="CR13" s="82">
        <f>CR8+1</f>
        <v>45980</v>
      </c>
      <c r="CT13" s="82">
        <f>CT8+1</f>
        <v>45987</v>
      </c>
      <c r="CV13" s="82">
        <f>CV8+1</f>
        <v>45994</v>
      </c>
      <c r="CX13" s="82">
        <f>CX8+1</f>
        <v>46001</v>
      </c>
      <c r="CZ13" s="82">
        <f>CZ8+1</f>
        <v>46008</v>
      </c>
      <c r="DB13" s="82">
        <f>DB8+1</f>
        <v>46015</v>
      </c>
      <c r="DD13" s="127"/>
    </row>
    <row r="14" spans="1:108">
      <c r="A14" s="79"/>
      <c r="B14" s="79" t="s">
        <v>62</v>
      </c>
      <c r="C14" s="81"/>
      <c r="D14" s="86"/>
      <c r="F14" s="86"/>
      <c r="H14" s="86"/>
      <c r="J14" s="86"/>
      <c r="L14" s="86"/>
      <c r="N14" s="86"/>
      <c r="P14" s="86"/>
      <c r="R14" s="86"/>
      <c r="T14" s="86"/>
      <c r="V14" s="86"/>
      <c r="X14" s="86"/>
      <c r="Z14" s="86"/>
      <c r="AB14" s="86"/>
      <c r="AD14" s="86"/>
      <c r="AF14" s="86"/>
      <c r="AH14" s="86"/>
      <c r="AJ14" s="86"/>
      <c r="AL14" s="86"/>
      <c r="AN14" s="86"/>
      <c r="AP14" s="86"/>
      <c r="AR14" s="86"/>
      <c r="AT14" s="86"/>
      <c r="AV14" s="86"/>
      <c r="AX14" s="86"/>
      <c r="AZ14" s="86"/>
      <c r="BB14" s="86"/>
      <c r="BD14" s="86"/>
      <c r="BF14" s="86"/>
      <c r="BH14" s="86"/>
      <c r="BJ14" s="86"/>
      <c r="BL14" s="86"/>
      <c r="BN14" s="86"/>
      <c r="BP14" s="86"/>
      <c r="BR14" s="86"/>
      <c r="BT14" s="86"/>
      <c r="BV14" s="86"/>
      <c r="BX14" s="86"/>
      <c r="BZ14" s="86"/>
      <c r="CB14" s="86"/>
      <c r="CD14" s="86"/>
      <c r="CF14" s="86"/>
      <c r="CH14" s="86"/>
      <c r="CJ14" s="86"/>
      <c r="CL14" s="86"/>
      <c r="CN14" s="86"/>
      <c r="CP14" s="86"/>
      <c r="CR14" s="86"/>
      <c r="CT14" s="86"/>
      <c r="CV14" s="86"/>
      <c r="CX14" s="86"/>
      <c r="CZ14" s="86"/>
      <c r="DB14" s="86"/>
      <c r="DD14" s="129"/>
    </row>
    <row r="15" spans="1:108">
      <c r="A15" s="79"/>
      <c r="B15" s="88" t="s">
        <v>63</v>
      </c>
      <c r="C15" s="81"/>
      <c r="D15" s="94"/>
      <c r="F15" s="94"/>
      <c r="H15" s="94"/>
      <c r="J15" s="94"/>
      <c r="L15" s="94"/>
      <c r="N15" s="94"/>
      <c r="P15" s="94"/>
      <c r="R15" s="94"/>
      <c r="T15" s="94"/>
      <c r="V15" s="94"/>
      <c r="X15" s="94"/>
      <c r="Z15" s="94"/>
      <c r="AB15" s="94"/>
      <c r="AD15" s="94"/>
      <c r="AF15" s="94"/>
      <c r="AH15" s="94"/>
      <c r="AJ15" s="94"/>
      <c r="AL15" s="94"/>
      <c r="AN15" s="94"/>
      <c r="AP15" s="94"/>
      <c r="AR15" s="94"/>
      <c r="AT15" s="94"/>
      <c r="AV15" s="94"/>
      <c r="AX15" s="94"/>
      <c r="AZ15" s="94"/>
      <c r="BB15" s="94"/>
      <c r="BD15" s="94"/>
      <c r="BF15" s="94"/>
      <c r="BH15" s="94"/>
      <c r="BJ15" s="94"/>
      <c r="BL15" s="94"/>
      <c r="BN15" s="94"/>
      <c r="BP15" s="94"/>
      <c r="BR15" s="94"/>
      <c r="BT15" s="94"/>
      <c r="BV15" s="94"/>
      <c r="BX15" s="94"/>
      <c r="BZ15" s="94"/>
      <c r="CB15" s="94"/>
      <c r="CD15" s="94"/>
      <c r="CF15" s="94"/>
      <c r="CH15" s="94"/>
      <c r="CJ15" s="94"/>
      <c r="CL15" s="94"/>
      <c r="CN15" s="94"/>
      <c r="CP15" s="94"/>
      <c r="CR15" s="94"/>
      <c r="CT15" s="94"/>
      <c r="CV15" s="94"/>
      <c r="CX15" s="94"/>
      <c r="CZ15" s="94"/>
      <c r="DB15" s="94"/>
      <c r="DD15" s="130"/>
    </row>
    <row r="16" spans="1:108" s="116" customFormat="1">
      <c r="A16" s="113"/>
      <c r="B16" s="114" t="s">
        <v>64</v>
      </c>
      <c r="C16" s="114"/>
      <c r="D16" s="115">
        <f>SUM(D14:D15)</f>
        <v>0</v>
      </c>
      <c r="F16" s="115">
        <f>SUM(F14:F15)</f>
        <v>0</v>
      </c>
      <c r="H16" s="115">
        <f>SUM(H14:H15)</f>
        <v>0</v>
      </c>
      <c r="J16" s="115">
        <f>SUM(J14:J15)</f>
        <v>0</v>
      </c>
      <c r="L16" s="115">
        <f>SUM(L14:L15)</f>
        <v>0</v>
      </c>
      <c r="N16" s="115">
        <f>SUM(N14:N15)</f>
        <v>0</v>
      </c>
      <c r="P16" s="115">
        <f>SUM(P14:P15)</f>
        <v>0</v>
      </c>
      <c r="R16" s="115">
        <f>SUM(R14:R15)</f>
        <v>0</v>
      </c>
      <c r="T16" s="115">
        <f>SUM(T14:T15)</f>
        <v>0</v>
      </c>
      <c r="V16" s="115">
        <f>SUM(V14:V15)</f>
        <v>0</v>
      </c>
      <c r="X16" s="115">
        <f>SUM(X14:X15)</f>
        <v>0</v>
      </c>
      <c r="Z16" s="115">
        <f>SUM(Z14:Z15)</f>
        <v>0</v>
      </c>
      <c r="AB16" s="115">
        <f>SUM(AB14:AB15)</f>
        <v>0</v>
      </c>
      <c r="AD16" s="115">
        <f>SUM(AD14:AD15)</f>
        <v>0</v>
      </c>
      <c r="AF16" s="115">
        <f>SUM(AF14:AF15)</f>
        <v>0</v>
      </c>
      <c r="AH16" s="115">
        <f>SUM(AH14:AH15)</f>
        <v>0</v>
      </c>
      <c r="AJ16" s="115">
        <f>SUM(AJ14:AJ15)</f>
        <v>0</v>
      </c>
      <c r="AL16" s="115">
        <f>SUM(AL14:AL15)</f>
        <v>0</v>
      </c>
      <c r="AN16" s="115">
        <f>SUM(AN14:AN15)</f>
        <v>0</v>
      </c>
      <c r="AP16" s="115">
        <f>SUM(AP14:AP15)</f>
        <v>0</v>
      </c>
      <c r="AR16" s="115">
        <f>SUM(AR14:AR15)</f>
        <v>0</v>
      </c>
      <c r="AT16" s="115">
        <f>SUM(AT14:AT15)</f>
        <v>0</v>
      </c>
      <c r="AV16" s="115">
        <f>SUM(AV14:AV15)</f>
        <v>0</v>
      </c>
      <c r="AX16" s="115">
        <f>SUM(AX14:AX15)</f>
        <v>0</v>
      </c>
      <c r="AZ16" s="115">
        <f>SUM(AZ14:AZ15)</f>
        <v>0</v>
      </c>
      <c r="BB16" s="115">
        <f>SUM(BB14:BB15)</f>
        <v>0</v>
      </c>
      <c r="BD16" s="115">
        <f>SUM(BD14:BD15)</f>
        <v>0</v>
      </c>
      <c r="BF16" s="115">
        <f>SUM(BF14:BF15)</f>
        <v>0</v>
      </c>
      <c r="BH16" s="115">
        <f>SUM(BH14:BH15)</f>
        <v>0</v>
      </c>
      <c r="BJ16" s="115">
        <f>SUM(BJ14:BJ15)</f>
        <v>0</v>
      </c>
      <c r="BL16" s="115">
        <f>SUM(BL14:BL15)</f>
        <v>0</v>
      </c>
      <c r="BN16" s="115">
        <f>SUM(BN14:BN15)</f>
        <v>0</v>
      </c>
      <c r="BP16" s="115">
        <f>SUM(BP14:BP15)</f>
        <v>0</v>
      </c>
      <c r="BR16" s="115">
        <f>SUM(BR14:BR15)</f>
        <v>0</v>
      </c>
      <c r="BT16" s="115">
        <f>SUM(BT14:BT15)</f>
        <v>0</v>
      </c>
      <c r="BV16" s="115">
        <f>SUM(BV14:BV15)</f>
        <v>0</v>
      </c>
      <c r="BX16" s="115">
        <f>SUM(BX14:BX15)</f>
        <v>0</v>
      </c>
      <c r="BZ16" s="115">
        <f>SUM(BZ14:BZ15)</f>
        <v>0</v>
      </c>
      <c r="CB16" s="115">
        <f>SUM(CB14:CB15)</f>
        <v>0</v>
      </c>
      <c r="CD16" s="115">
        <f>SUM(CD14:CD15)</f>
        <v>0</v>
      </c>
      <c r="CF16" s="115">
        <f>SUM(CF14:CF15)</f>
        <v>0</v>
      </c>
      <c r="CH16" s="115">
        <f>SUM(CH14:CH15)</f>
        <v>0</v>
      </c>
      <c r="CJ16" s="115">
        <f>SUM(CJ14:CJ15)</f>
        <v>0</v>
      </c>
      <c r="CL16" s="115">
        <f>SUM(CL14:CL15)</f>
        <v>0</v>
      </c>
      <c r="CN16" s="115">
        <f>SUM(CN14:CN15)</f>
        <v>0</v>
      </c>
      <c r="CP16" s="115">
        <f>SUM(CP14:CP15)</f>
        <v>0</v>
      </c>
      <c r="CR16" s="115">
        <f>SUM(CR14:CR15)</f>
        <v>0</v>
      </c>
      <c r="CT16" s="115">
        <f>SUM(CT14:CT15)</f>
        <v>0</v>
      </c>
      <c r="CV16" s="115">
        <f>SUM(CV14:CV15)</f>
        <v>0</v>
      </c>
      <c r="CX16" s="115">
        <f>SUM(CX14:CX15)</f>
        <v>0</v>
      </c>
      <c r="CZ16" s="115">
        <f>SUM(CZ14:CZ15)</f>
        <v>0</v>
      </c>
      <c r="DB16" s="115">
        <f>SUM(DB14:DB15)</f>
        <v>0</v>
      </c>
      <c r="DD16" s="144"/>
    </row>
    <row r="17" spans="1:108" ht="5.25" customHeight="1">
      <c r="A17" s="90"/>
      <c r="B17" s="90"/>
      <c r="C17" s="91"/>
      <c r="D17" s="117"/>
      <c r="F17" s="117"/>
      <c r="H17" s="117"/>
      <c r="J17" s="117"/>
      <c r="L17" s="117"/>
      <c r="N17" s="117"/>
      <c r="P17" s="117"/>
      <c r="R17" s="117"/>
      <c r="T17" s="117"/>
      <c r="V17" s="117"/>
      <c r="X17" s="117"/>
      <c r="Z17" s="117"/>
      <c r="AB17" s="117"/>
      <c r="AD17" s="117"/>
      <c r="AF17" s="117"/>
      <c r="AH17" s="117"/>
      <c r="AJ17" s="117"/>
      <c r="AL17" s="117"/>
      <c r="AN17" s="117"/>
      <c r="AP17" s="117"/>
      <c r="AR17" s="117"/>
      <c r="AT17" s="117"/>
      <c r="AV17" s="117"/>
      <c r="AX17" s="117"/>
      <c r="AZ17" s="117"/>
      <c r="BB17" s="117"/>
      <c r="BD17" s="117"/>
      <c r="BF17" s="117"/>
      <c r="BH17" s="117"/>
      <c r="BJ17" s="117"/>
      <c r="BL17" s="117"/>
      <c r="BN17" s="117"/>
      <c r="BP17" s="117"/>
      <c r="BR17" s="117"/>
      <c r="BT17" s="117"/>
      <c r="BV17" s="117"/>
      <c r="BX17" s="117"/>
      <c r="BZ17" s="117"/>
      <c r="CB17" s="117"/>
      <c r="CD17" s="117"/>
      <c r="CF17" s="117"/>
      <c r="CH17" s="117"/>
      <c r="CJ17" s="117"/>
      <c r="CL17" s="117"/>
      <c r="CN17" s="117"/>
      <c r="CP17" s="117"/>
      <c r="CR17" s="117"/>
      <c r="CT17" s="117"/>
      <c r="CV17" s="117"/>
      <c r="CX17" s="117"/>
      <c r="CZ17" s="117"/>
      <c r="DB17" s="117"/>
      <c r="DD17" s="145"/>
    </row>
    <row r="18" spans="1:108">
      <c r="A18" s="80" t="s">
        <v>27</v>
      </c>
      <c r="B18" s="80"/>
      <c r="C18" s="81"/>
      <c r="D18" s="82">
        <f>D13+1</f>
        <v>45659</v>
      </c>
      <c r="F18" s="82">
        <f>F13+1</f>
        <v>45666</v>
      </c>
      <c r="H18" s="82">
        <f>H13+1</f>
        <v>45673</v>
      </c>
      <c r="J18" s="82">
        <f>J13+1</f>
        <v>45680</v>
      </c>
      <c r="L18" s="82">
        <f>L13+1</f>
        <v>45687</v>
      </c>
      <c r="N18" s="82">
        <f>N13+1</f>
        <v>45694</v>
      </c>
      <c r="P18" s="82">
        <f>P13+1</f>
        <v>45701</v>
      </c>
      <c r="R18" s="82">
        <f>R13+1</f>
        <v>45708</v>
      </c>
      <c r="T18" s="82">
        <f>T13+1</f>
        <v>45715</v>
      </c>
      <c r="V18" s="82">
        <f>V13+1</f>
        <v>45722</v>
      </c>
      <c r="X18" s="82">
        <f>X13+1</f>
        <v>45729</v>
      </c>
      <c r="Z18" s="82">
        <f>Z13+1</f>
        <v>45736</v>
      </c>
      <c r="AB18" s="82">
        <f>AB13+1</f>
        <v>45743</v>
      </c>
      <c r="AD18" s="82">
        <f>AD13+1</f>
        <v>45750</v>
      </c>
      <c r="AF18" s="82">
        <f>AF13+1</f>
        <v>45757</v>
      </c>
      <c r="AH18" s="82">
        <f>AH13+1</f>
        <v>45764</v>
      </c>
      <c r="AJ18" s="82">
        <f>AJ13+1</f>
        <v>45771</v>
      </c>
      <c r="AL18" s="82">
        <f>AL13+1</f>
        <v>45778</v>
      </c>
      <c r="AN18" s="82">
        <f>AN13+1</f>
        <v>45785</v>
      </c>
      <c r="AP18" s="82">
        <f>AP13+1</f>
        <v>45792</v>
      </c>
      <c r="AR18" s="82">
        <f>AR13+1</f>
        <v>45799</v>
      </c>
      <c r="AT18" s="82">
        <f>AT13+1</f>
        <v>45806</v>
      </c>
      <c r="AV18" s="82">
        <f>AV13+1</f>
        <v>45813</v>
      </c>
      <c r="AX18" s="82">
        <f>AX13+1</f>
        <v>45820</v>
      </c>
      <c r="AZ18" s="82">
        <f>AZ13+1</f>
        <v>45827</v>
      </c>
      <c r="BB18" s="82">
        <f>BB13+1</f>
        <v>45834</v>
      </c>
      <c r="BD18" s="82">
        <f>BD13+1</f>
        <v>45841</v>
      </c>
      <c r="BF18" s="82">
        <f>BF13+1</f>
        <v>45848</v>
      </c>
      <c r="BH18" s="82">
        <f>BH13+1</f>
        <v>45855</v>
      </c>
      <c r="BJ18" s="82">
        <f>BJ13+1</f>
        <v>45862</v>
      </c>
      <c r="BL18" s="82">
        <f>BL13+1</f>
        <v>45869</v>
      </c>
      <c r="BN18" s="82">
        <f>BN13+1</f>
        <v>45876</v>
      </c>
      <c r="BP18" s="82">
        <f>BP13+1</f>
        <v>45883</v>
      </c>
      <c r="BR18" s="82">
        <f>BR13+1</f>
        <v>45890</v>
      </c>
      <c r="BT18" s="82">
        <f>BT13+1</f>
        <v>45897</v>
      </c>
      <c r="BV18" s="82">
        <f>BV13+1</f>
        <v>45904</v>
      </c>
      <c r="BX18" s="82">
        <f>BX13+1</f>
        <v>45911</v>
      </c>
      <c r="BZ18" s="82">
        <f>BZ13+1</f>
        <v>45918</v>
      </c>
      <c r="CB18" s="82">
        <f>CB13+1</f>
        <v>45925</v>
      </c>
      <c r="CD18" s="82">
        <f>CD13+1</f>
        <v>45932</v>
      </c>
      <c r="CF18" s="82">
        <f>CF13+1</f>
        <v>45939</v>
      </c>
      <c r="CH18" s="82">
        <f>CH13+1</f>
        <v>45946</v>
      </c>
      <c r="CJ18" s="82">
        <f>CJ13+1</f>
        <v>45953</v>
      </c>
      <c r="CL18" s="82">
        <f>CL13+1</f>
        <v>45960</v>
      </c>
      <c r="CN18" s="82">
        <f>CN13+1</f>
        <v>45967</v>
      </c>
      <c r="CP18" s="82">
        <f>CP13+1</f>
        <v>45974</v>
      </c>
      <c r="CR18" s="82">
        <f>CR13+1</f>
        <v>45981</v>
      </c>
      <c r="CT18" s="82">
        <f>CT13+1</f>
        <v>45988</v>
      </c>
      <c r="CV18" s="82">
        <f>CV13+1</f>
        <v>45995</v>
      </c>
      <c r="CX18" s="82">
        <f>CX13+1</f>
        <v>46002</v>
      </c>
      <c r="CZ18" s="82">
        <f>CZ13+1</f>
        <v>46009</v>
      </c>
      <c r="DB18" s="82">
        <f>DB13+1</f>
        <v>46016</v>
      </c>
      <c r="DD18" s="127"/>
    </row>
    <row r="19" spans="1:108">
      <c r="A19" s="79"/>
      <c r="B19" s="79" t="s">
        <v>62</v>
      </c>
      <c r="C19" s="81"/>
      <c r="D19" s="86"/>
      <c r="F19" s="86"/>
      <c r="H19" s="86"/>
      <c r="J19" s="86"/>
      <c r="L19" s="86"/>
      <c r="N19" s="86"/>
      <c r="P19" s="86"/>
      <c r="R19" s="86"/>
      <c r="T19" s="86"/>
      <c r="V19" s="86"/>
      <c r="X19" s="86"/>
      <c r="Z19" s="86"/>
      <c r="AB19" s="86"/>
      <c r="AD19" s="86"/>
      <c r="AF19" s="86"/>
      <c r="AH19" s="86"/>
      <c r="AJ19" s="86"/>
      <c r="AL19" s="86"/>
      <c r="AN19" s="86"/>
      <c r="AP19" s="86"/>
      <c r="AR19" s="86"/>
      <c r="AT19" s="86"/>
      <c r="AV19" s="86"/>
      <c r="AX19" s="86"/>
      <c r="AZ19" s="86"/>
      <c r="BB19" s="86"/>
      <c r="BD19" s="86"/>
      <c r="BF19" s="86"/>
      <c r="BH19" s="86"/>
      <c r="BJ19" s="86"/>
      <c r="BL19" s="86"/>
      <c r="BN19" s="86"/>
      <c r="BP19" s="86"/>
      <c r="BR19" s="86"/>
      <c r="BT19" s="86"/>
      <c r="BV19" s="86"/>
      <c r="BX19" s="86"/>
      <c r="BZ19" s="86"/>
      <c r="CB19" s="86"/>
      <c r="CD19" s="86"/>
      <c r="CF19" s="86"/>
      <c r="CH19" s="86"/>
      <c r="CJ19" s="86"/>
      <c r="CL19" s="86"/>
      <c r="CN19" s="86"/>
      <c r="CP19" s="86"/>
      <c r="CR19" s="86"/>
      <c r="CT19" s="86"/>
      <c r="CV19" s="86"/>
      <c r="CX19" s="86"/>
      <c r="CZ19" s="86"/>
      <c r="DB19" s="86"/>
      <c r="DD19" s="129"/>
    </row>
    <row r="20" spans="1:108">
      <c r="A20" s="79"/>
      <c r="B20" s="88" t="s">
        <v>63</v>
      </c>
      <c r="C20" s="81"/>
      <c r="D20" s="94"/>
      <c r="F20" s="94"/>
      <c r="H20" s="94"/>
      <c r="J20" s="94"/>
      <c r="L20" s="94"/>
      <c r="N20" s="94"/>
      <c r="P20" s="94"/>
      <c r="R20" s="94"/>
      <c r="T20" s="94"/>
      <c r="V20" s="94"/>
      <c r="X20" s="94"/>
      <c r="Z20" s="94"/>
      <c r="AB20" s="94"/>
      <c r="AD20" s="94"/>
      <c r="AF20" s="94"/>
      <c r="AH20" s="94"/>
      <c r="AJ20" s="94"/>
      <c r="AL20" s="94"/>
      <c r="AN20" s="94"/>
      <c r="AP20" s="94"/>
      <c r="AR20" s="94"/>
      <c r="AT20" s="94"/>
      <c r="AV20" s="94"/>
      <c r="AX20" s="94"/>
      <c r="AZ20" s="94"/>
      <c r="BB20" s="94"/>
      <c r="BD20" s="94"/>
      <c r="BF20" s="94"/>
      <c r="BH20" s="94"/>
      <c r="BJ20" s="94"/>
      <c r="BL20" s="94"/>
      <c r="BN20" s="94"/>
      <c r="BP20" s="94"/>
      <c r="BR20" s="94"/>
      <c r="BT20" s="94"/>
      <c r="BV20" s="94"/>
      <c r="BX20" s="94"/>
      <c r="BZ20" s="94"/>
      <c r="CB20" s="94"/>
      <c r="CD20" s="94"/>
      <c r="CF20" s="94"/>
      <c r="CH20" s="94"/>
      <c r="CJ20" s="94"/>
      <c r="CL20" s="94"/>
      <c r="CN20" s="94"/>
      <c r="CP20" s="94"/>
      <c r="CR20" s="94"/>
      <c r="CT20" s="94"/>
      <c r="CV20" s="94"/>
      <c r="CX20" s="94"/>
      <c r="CZ20" s="94"/>
      <c r="DB20" s="94"/>
      <c r="DD20" s="130"/>
    </row>
    <row r="21" spans="1:108" s="116" customFormat="1">
      <c r="A21" s="113"/>
      <c r="B21" s="114" t="s">
        <v>64</v>
      </c>
      <c r="C21" s="114"/>
      <c r="D21" s="115">
        <f>SUM(D19:D20)</f>
        <v>0</v>
      </c>
      <c r="F21" s="115">
        <f>SUM(F19:F20)</f>
        <v>0</v>
      </c>
      <c r="H21" s="115">
        <f>SUM(H19:H20)</f>
        <v>0</v>
      </c>
      <c r="J21" s="115">
        <f>SUM(J19:J20)</f>
        <v>0</v>
      </c>
      <c r="L21" s="115">
        <f>SUM(L19:L20)</f>
        <v>0</v>
      </c>
      <c r="N21" s="115">
        <f>SUM(N19:N20)</f>
        <v>0</v>
      </c>
      <c r="P21" s="115">
        <f>SUM(P19:P20)</f>
        <v>0</v>
      </c>
      <c r="R21" s="115">
        <f>SUM(R19:R20)</f>
        <v>0</v>
      </c>
      <c r="T21" s="115">
        <f>SUM(T19:T20)</f>
        <v>0</v>
      </c>
      <c r="V21" s="115">
        <f>SUM(V19:V20)</f>
        <v>0</v>
      </c>
      <c r="X21" s="115">
        <f>SUM(X19:X20)</f>
        <v>0</v>
      </c>
      <c r="Z21" s="115">
        <f>SUM(Z19:Z20)</f>
        <v>0</v>
      </c>
      <c r="AB21" s="115">
        <f>SUM(AB19:AB20)</f>
        <v>0</v>
      </c>
      <c r="AD21" s="115">
        <f>SUM(AD19:AD20)</f>
        <v>0</v>
      </c>
      <c r="AF21" s="115">
        <f>SUM(AF19:AF20)</f>
        <v>0</v>
      </c>
      <c r="AH21" s="115">
        <f>SUM(AH19:AH20)</f>
        <v>0</v>
      </c>
      <c r="AJ21" s="115">
        <f>SUM(AJ19:AJ20)</f>
        <v>0</v>
      </c>
      <c r="AL21" s="115">
        <f>SUM(AL19:AL20)</f>
        <v>0</v>
      </c>
      <c r="AN21" s="115">
        <f>SUM(AN19:AN20)</f>
        <v>0</v>
      </c>
      <c r="AP21" s="115">
        <f>SUM(AP19:AP20)</f>
        <v>0</v>
      </c>
      <c r="AR21" s="115">
        <f>SUM(AR19:AR20)</f>
        <v>0</v>
      </c>
      <c r="AT21" s="115">
        <f>SUM(AT19:AT20)</f>
        <v>0</v>
      </c>
      <c r="AV21" s="115">
        <f>SUM(AV19:AV20)</f>
        <v>0</v>
      </c>
      <c r="AX21" s="115">
        <f>SUM(AX19:AX20)</f>
        <v>0</v>
      </c>
      <c r="AZ21" s="115">
        <f>SUM(AZ19:AZ20)</f>
        <v>0</v>
      </c>
      <c r="BB21" s="115">
        <f>SUM(BB19:BB20)</f>
        <v>0</v>
      </c>
      <c r="BD21" s="115">
        <f>SUM(BD19:BD20)</f>
        <v>0</v>
      </c>
      <c r="BF21" s="115">
        <f>SUM(BF19:BF20)</f>
        <v>0</v>
      </c>
      <c r="BH21" s="115">
        <f>SUM(BH19:BH20)</f>
        <v>0</v>
      </c>
      <c r="BJ21" s="115">
        <f>SUM(BJ19:BJ20)</f>
        <v>0</v>
      </c>
      <c r="BL21" s="115">
        <f>SUM(BL19:BL20)</f>
        <v>0</v>
      </c>
      <c r="BN21" s="115">
        <f>SUM(BN19:BN20)</f>
        <v>0</v>
      </c>
      <c r="BP21" s="115">
        <f>SUM(BP19:BP20)</f>
        <v>0</v>
      </c>
      <c r="BR21" s="115">
        <f>SUM(BR19:BR20)</f>
        <v>0</v>
      </c>
      <c r="BT21" s="115">
        <f>SUM(BT19:BT20)</f>
        <v>0</v>
      </c>
      <c r="BV21" s="115">
        <f>SUM(BV19:BV20)</f>
        <v>0</v>
      </c>
      <c r="BX21" s="115">
        <f>SUM(BX19:BX20)</f>
        <v>0</v>
      </c>
      <c r="BZ21" s="115">
        <f>SUM(BZ19:BZ20)</f>
        <v>0</v>
      </c>
      <c r="CB21" s="115">
        <f>SUM(CB19:CB20)</f>
        <v>0</v>
      </c>
      <c r="CD21" s="115">
        <f>SUM(CD19:CD20)</f>
        <v>0</v>
      </c>
      <c r="CF21" s="115">
        <f>SUM(CF19:CF20)</f>
        <v>0</v>
      </c>
      <c r="CH21" s="115">
        <f>SUM(CH19:CH20)</f>
        <v>0</v>
      </c>
      <c r="CJ21" s="115">
        <f>SUM(CJ19:CJ20)</f>
        <v>0</v>
      </c>
      <c r="CL21" s="115">
        <f>SUM(CL19:CL20)</f>
        <v>0</v>
      </c>
      <c r="CN21" s="115">
        <f>SUM(CN19:CN20)</f>
        <v>0</v>
      </c>
      <c r="CP21" s="115">
        <f>SUM(CP19:CP20)</f>
        <v>0</v>
      </c>
      <c r="CR21" s="115">
        <f>SUM(CR19:CR20)</f>
        <v>0</v>
      </c>
      <c r="CT21" s="115">
        <f>SUM(CT19:CT20)</f>
        <v>0</v>
      </c>
      <c r="CV21" s="115">
        <f>SUM(CV19:CV20)</f>
        <v>0</v>
      </c>
      <c r="CX21" s="115">
        <f>SUM(CX19:CX20)</f>
        <v>0</v>
      </c>
      <c r="CZ21" s="115">
        <f>SUM(CZ19:CZ20)</f>
        <v>0</v>
      </c>
      <c r="DB21" s="115">
        <f>SUM(DB19:DB20)</f>
        <v>0</v>
      </c>
      <c r="DD21" s="144"/>
    </row>
    <row r="22" spans="1:108" ht="5.25" customHeight="1">
      <c r="A22" s="90"/>
      <c r="B22" s="90"/>
      <c r="C22" s="91"/>
      <c r="D22" s="117"/>
      <c r="F22" s="117"/>
      <c r="H22" s="117"/>
      <c r="J22" s="117"/>
      <c r="L22" s="117"/>
      <c r="N22" s="117"/>
      <c r="P22" s="117"/>
      <c r="R22" s="117"/>
      <c r="T22" s="117"/>
      <c r="V22" s="117"/>
      <c r="X22" s="117"/>
      <c r="Z22" s="117"/>
      <c r="AB22" s="117"/>
      <c r="AD22" s="117"/>
      <c r="AF22" s="117"/>
      <c r="AH22" s="117"/>
      <c r="AJ22" s="117"/>
      <c r="AL22" s="117"/>
      <c r="AN22" s="117"/>
      <c r="AP22" s="117"/>
      <c r="AR22" s="117"/>
      <c r="AT22" s="117"/>
      <c r="AV22" s="117"/>
      <c r="AX22" s="117"/>
      <c r="AZ22" s="117"/>
      <c r="BB22" s="117"/>
      <c r="BD22" s="117"/>
      <c r="BF22" s="117"/>
      <c r="BH22" s="117"/>
      <c r="BJ22" s="117"/>
      <c r="BL22" s="117"/>
      <c r="BN22" s="117"/>
      <c r="BP22" s="117"/>
      <c r="BR22" s="117"/>
      <c r="BT22" s="117"/>
      <c r="BV22" s="117"/>
      <c r="BX22" s="117"/>
      <c r="BZ22" s="117"/>
      <c r="CB22" s="117"/>
      <c r="CD22" s="117"/>
      <c r="CF22" s="117"/>
      <c r="CH22" s="117"/>
      <c r="CJ22" s="117"/>
      <c r="CL22" s="117"/>
      <c r="CN22" s="117"/>
      <c r="CP22" s="117"/>
      <c r="CR22" s="117"/>
      <c r="CT22" s="117"/>
      <c r="CV22" s="117"/>
      <c r="CX22" s="117"/>
      <c r="CZ22" s="117"/>
      <c r="DB22" s="117"/>
      <c r="DD22" s="145"/>
    </row>
    <row r="23" spans="1:108">
      <c r="A23" s="80" t="s">
        <v>30</v>
      </c>
      <c r="B23" s="80"/>
      <c r="C23" s="81"/>
      <c r="D23" s="82">
        <f>D18+1</f>
        <v>45660</v>
      </c>
      <c r="F23" s="82">
        <f>F18+1</f>
        <v>45667</v>
      </c>
      <c r="H23" s="82">
        <f>H18+1</f>
        <v>45674</v>
      </c>
      <c r="J23" s="82">
        <f>J18+1</f>
        <v>45681</v>
      </c>
      <c r="L23" s="82">
        <f>L18+1</f>
        <v>45688</v>
      </c>
      <c r="N23" s="82">
        <f>N18+1</f>
        <v>45695</v>
      </c>
      <c r="P23" s="82">
        <f>P18+1</f>
        <v>45702</v>
      </c>
      <c r="R23" s="82">
        <f>R18+1</f>
        <v>45709</v>
      </c>
      <c r="T23" s="82">
        <f>T18+1</f>
        <v>45716</v>
      </c>
      <c r="V23" s="82">
        <f>V18+1</f>
        <v>45723</v>
      </c>
      <c r="X23" s="82">
        <f>X18+1</f>
        <v>45730</v>
      </c>
      <c r="Z23" s="82">
        <f>Z18+1</f>
        <v>45737</v>
      </c>
      <c r="AB23" s="82">
        <f>AB18+1</f>
        <v>45744</v>
      </c>
      <c r="AD23" s="82">
        <f>AD18+1</f>
        <v>45751</v>
      </c>
      <c r="AF23" s="82">
        <f>AF18+1</f>
        <v>45758</v>
      </c>
      <c r="AH23" s="82">
        <f>AH18+1</f>
        <v>45765</v>
      </c>
      <c r="AJ23" s="82">
        <f>AJ18+1</f>
        <v>45772</v>
      </c>
      <c r="AL23" s="82">
        <f>AL18+1</f>
        <v>45779</v>
      </c>
      <c r="AN23" s="82">
        <f>AN18+1</f>
        <v>45786</v>
      </c>
      <c r="AP23" s="82">
        <f>AP18+1</f>
        <v>45793</v>
      </c>
      <c r="AR23" s="82">
        <f>AR18+1</f>
        <v>45800</v>
      </c>
      <c r="AT23" s="82">
        <f>AT18+1</f>
        <v>45807</v>
      </c>
      <c r="AV23" s="82">
        <f>AV18+1</f>
        <v>45814</v>
      </c>
      <c r="AX23" s="82">
        <f>AX18+1</f>
        <v>45821</v>
      </c>
      <c r="AZ23" s="82">
        <f>AZ18+1</f>
        <v>45828</v>
      </c>
      <c r="BB23" s="82">
        <f>BB18+1</f>
        <v>45835</v>
      </c>
      <c r="BD23" s="82">
        <f>BD18+1</f>
        <v>45842</v>
      </c>
      <c r="BF23" s="82">
        <f>BF18+1</f>
        <v>45849</v>
      </c>
      <c r="BH23" s="82">
        <f>BH18+1</f>
        <v>45856</v>
      </c>
      <c r="BJ23" s="82">
        <f>BJ18+1</f>
        <v>45863</v>
      </c>
      <c r="BL23" s="82">
        <f>BL18+1</f>
        <v>45870</v>
      </c>
      <c r="BN23" s="82">
        <f>BN18+1</f>
        <v>45877</v>
      </c>
      <c r="BP23" s="82">
        <f>BP18+1</f>
        <v>45884</v>
      </c>
      <c r="BR23" s="82">
        <f>BR18+1</f>
        <v>45891</v>
      </c>
      <c r="BT23" s="82">
        <f>BT18+1</f>
        <v>45898</v>
      </c>
      <c r="BV23" s="82">
        <f>BV18+1</f>
        <v>45905</v>
      </c>
      <c r="BX23" s="82">
        <f>BX18+1</f>
        <v>45912</v>
      </c>
      <c r="BZ23" s="82">
        <f>BZ18+1</f>
        <v>45919</v>
      </c>
      <c r="CB23" s="82">
        <f>CB18+1</f>
        <v>45926</v>
      </c>
      <c r="CD23" s="82">
        <f>CD18+1</f>
        <v>45933</v>
      </c>
      <c r="CF23" s="82">
        <f>CF18+1</f>
        <v>45940</v>
      </c>
      <c r="CH23" s="82">
        <f>CH18+1</f>
        <v>45947</v>
      </c>
      <c r="CJ23" s="82">
        <f>CJ18+1</f>
        <v>45954</v>
      </c>
      <c r="CL23" s="82">
        <f>CL18+1</f>
        <v>45961</v>
      </c>
      <c r="CN23" s="82">
        <f>CN18+1</f>
        <v>45968</v>
      </c>
      <c r="CP23" s="82">
        <f>CP18+1</f>
        <v>45975</v>
      </c>
      <c r="CR23" s="82">
        <f>CR18+1</f>
        <v>45982</v>
      </c>
      <c r="CT23" s="82">
        <f>CT18+1</f>
        <v>45989</v>
      </c>
      <c r="CV23" s="82">
        <f>CV18+1</f>
        <v>45996</v>
      </c>
      <c r="CX23" s="82">
        <f>CX18+1</f>
        <v>46003</v>
      </c>
      <c r="CZ23" s="82">
        <f>CZ18+1</f>
        <v>46010</v>
      </c>
      <c r="DB23" s="82">
        <f>DB18+1</f>
        <v>46017</v>
      </c>
      <c r="DD23" s="127"/>
    </row>
    <row r="24" spans="1:108">
      <c r="A24" s="79"/>
      <c r="B24" s="79" t="s">
        <v>62</v>
      </c>
      <c r="C24" s="81"/>
      <c r="D24" s="86"/>
      <c r="F24" s="86"/>
      <c r="H24" s="86"/>
      <c r="J24" s="86"/>
      <c r="L24" s="86"/>
      <c r="N24" s="86"/>
      <c r="P24" s="86"/>
      <c r="R24" s="86"/>
      <c r="T24" s="86"/>
      <c r="V24" s="86"/>
      <c r="X24" s="86"/>
      <c r="Z24" s="86"/>
      <c r="AB24" s="86"/>
      <c r="AD24" s="86"/>
      <c r="AF24" s="86"/>
      <c r="AH24" s="86"/>
      <c r="AJ24" s="86"/>
      <c r="AL24" s="86"/>
      <c r="AN24" s="86"/>
      <c r="AP24" s="86"/>
      <c r="AR24" s="86"/>
      <c r="AT24" s="86"/>
      <c r="AV24" s="86"/>
      <c r="AX24" s="86"/>
      <c r="AZ24" s="86"/>
      <c r="BB24" s="86"/>
      <c r="BD24" s="86"/>
      <c r="BF24" s="86"/>
      <c r="BH24" s="86"/>
      <c r="BJ24" s="86"/>
      <c r="BL24" s="86"/>
      <c r="BN24" s="86"/>
      <c r="BP24" s="86"/>
      <c r="BR24" s="86"/>
      <c r="BT24" s="86"/>
      <c r="BV24" s="86"/>
      <c r="BX24" s="86"/>
      <c r="BZ24" s="86"/>
      <c r="CB24" s="86"/>
      <c r="CD24" s="86"/>
      <c r="CF24" s="86"/>
      <c r="CH24" s="86"/>
      <c r="CJ24" s="86"/>
      <c r="CL24" s="86"/>
      <c r="CN24" s="86"/>
      <c r="CP24" s="86"/>
      <c r="CR24" s="86"/>
      <c r="CT24" s="86"/>
      <c r="CV24" s="86"/>
      <c r="CX24" s="86"/>
      <c r="CZ24" s="86"/>
      <c r="DB24" s="86"/>
      <c r="DD24" s="129"/>
    </row>
    <row r="25" spans="1:108">
      <c r="A25" s="79"/>
      <c r="B25" s="88" t="s">
        <v>63</v>
      </c>
      <c r="C25" s="81"/>
      <c r="D25" s="94"/>
      <c r="F25" s="94"/>
      <c r="H25" s="94"/>
      <c r="J25" s="94"/>
      <c r="L25" s="94"/>
      <c r="N25" s="94"/>
      <c r="P25" s="94"/>
      <c r="R25" s="94"/>
      <c r="T25" s="94"/>
      <c r="V25" s="94"/>
      <c r="X25" s="94"/>
      <c r="Z25" s="94"/>
      <c r="AB25" s="94"/>
      <c r="AD25" s="94"/>
      <c r="AF25" s="94"/>
      <c r="AH25" s="94"/>
      <c r="AJ25" s="94"/>
      <c r="AL25" s="94"/>
      <c r="AN25" s="94"/>
      <c r="AP25" s="94"/>
      <c r="AR25" s="94"/>
      <c r="AT25" s="94"/>
      <c r="AV25" s="94"/>
      <c r="AX25" s="94"/>
      <c r="AZ25" s="94"/>
      <c r="BB25" s="94"/>
      <c r="BD25" s="94"/>
      <c r="BF25" s="94"/>
      <c r="BH25" s="94"/>
      <c r="BJ25" s="94"/>
      <c r="BL25" s="94"/>
      <c r="BN25" s="94"/>
      <c r="BP25" s="94"/>
      <c r="BR25" s="94"/>
      <c r="BT25" s="94"/>
      <c r="BV25" s="94"/>
      <c r="BX25" s="94"/>
      <c r="BZ25" s="94"/>
      <c r="CB25" s="94"/>
      <c r="CD25" s="94"/>
      <c r="CF25" s="94"/>
      <c r="CH25" s="94"/>
      <c r="CJ25" s="94"/>
      <c r="CL25" s="94"/>
      <c r="CN25" s="94"/>
      <c r="CP25" s="94"/>
      <c r="CR25" s="94"/>
      <c r="CT25" s="94"/>
      <c r="CV25" s="94"/>
      <c r="CX25" s="94"/>
      <c r="CZ25" s="94"/>
      <c r="DB25" s="94"/>
      <c r="DD25" s="130"/>
    </row>
    <row r="26" spans="1:108" s="116" customFormat="1">
      <c r="A26" s="113"/>
      <c r="B26" s="114" t="s">
        <v>64</v>
      </c>
      <c r="C26" s="114"/>
      <c r="D26" s="115">
        <f>SUM(D24:D25)</f>
        <v>0</v>
      </c>
      <c r="F26" s="115">
        <f>SUM(F24:F25)</f>
        <v>0</v>
      </c>
      <c r="H26" s="115">
        <f>SUM(H24:H25)</f>
        <v>0</v>
      </c>
      <c r="J26" s="115">
        <f>SUM(J24:J25)</f>
        <v>0</v>
      </c>
      <c r="L26" s="115">
        <f>SUM(L24:L25)</f>
        <v>0</v>
      </c>
      <c r="N26" s="115">
        <f>SUM(N24:N25)</f>
        <v>0</v>
      </c>
      <c r="P26" s="115">
        <f>SUM(P24:P25)</f>
        <v>0</v>
      </c>
      <c r="R26" s="115">
        <f>SUM(R24:R25)</f>
        <v>0</v>
      </c>
      <c r="T26" s="115">
        <f>SUM(T24:T25)</f>
        <v>0</v>
      </c>
      <c r="V26" s="115">
        <f>SUM(V24:V25)</f>
        <v>0</v>
      </c>
      <c r="X26" s="115">
        <f>SUM(X24:X25)</f>
        <v>0</v>
      </c>
      <c r="Z26" s="115">
        <f>SUM(Z24:Z25)</f>
        <v>0</v>
      </c>
      <c r="AB26" s="115">
        <f>SUM(AB24:AB25)</f>
        <v>0</v>
      </c>
      <c r="AD26" s="115">
        <f>SUM(AD24:AD25)</f>
        <v>0</v>
      </c>
      <c r="AF26" s="115">
        <f>SUM(AF24:AF25)</f>
        <v>0</v>
      </c>
      <c r="AH26" s="115">
        <f>SUM(AH24:AH25)</f>
        <v>0</v>
      </c>
      <c r="AJ26" s="115">
        <f>SUM(AJ24:AJ25)</f>
        <v>0</v>
      </c>
      <c r="AL26" s="115">
        <f>SUM(AL24:AL25)</f>
        <v>0</v>
      </c>
      <c r="AN26" s="115">
        <f>SUM(AN24:AN25)</f>
        <v>0</v>
      </c>
      <c r="AP26" s="115">
        <f>SUM(AP24:AP25)</f>
        <v>0</v>
      </c>
      <c r="AR26" s="115">
        <f>SUM(AR24:AR25)</f>
        <v>0</v>
      </c>
      <c r="AT26" s="115">
        <f>SUM(AT24:AT25)</f>
        <v>0</v>
      </c>
      <c r="AV26" s="115">
        <f>SUM(AV24:AV25)</f>
        <v>0</v>
      </c>
      <c r="AX26" s="115">
        <f>SUM(AX24:AX25)</f>
        <v>0</v>
      </c>
      <c r="AZ26" s="115">
        <f>SUM(AZ24:AZ25)</f>
        <v>0</v>
      </c>
      <c r="BB26" s="115">
        <f>SUM(BB24:BB25)</f>
        <v>0</v>
      </c>
      <c r="BD26" s="115">
        <f>SUM(BD24:BD25)</f>
        <v>0</v>
      </c>
      <c r="BF26" s="115">
        <f>SUM(BF24:BF25)</f>
        <v>0</v>
      </c>
      <c r="BH26" s="115">
        <f>SUM(BH24:BH25)</f>
        <v>0</v>
      </c>
      <c r="BJ26" s="115">
        <f>SUM(BJ24:BJ25)</f>
        <v>0</v>
      </c>
      <c r="BL26" s="115">
        <f>SUM(BL24:BL25)</f>
        <v>0</v>
      </c>
      <c r="BN26" s="115">
        <f>SUM(BN24:BN25)</f>
        <v>0</v>
      </c>
      <c r="BP26" s="115">
        <f>SUM(BP24:BP25)</f>
        <v>0</v>
      </c>
      <c r="BR26" s="115">
        <f>SUM(BR24:BR25)</f>
        <v>0</v>
      </c>
      <c r="BT26" s="115">
        <f>SUM(BT24:BT25)</f>
        <v>0</v>
      </c>
      <c r="BV26" s="115">
        <f>SUM(BV24:BV25)</f>
        <v>0</v>
      </c>
      <c r="BX26" s="115">
        <f>SUM(BX24:BX25)</f>
        <v>0</v>
      </c>
      <c r="BZ26" s="115">
        <f>SUM(BZ24:BZ25)</f>
        <v>0</v>
      </c>
      <c r="CB26" s="115">
        <f>SUM(CB24:CB25)</f>
        <v>0</v>
      </c>
      <c r="CD26" s="115">
        <f>SUM(CD24:CD25)</f>
        <v>0</v>
      </c>
      <c r="CF26" s="115">
        <f>SUM(CF24:CF25)</f>
        <v>0</v>
      </c>
      <c r="CH26" s="115">
        <f>SUM(CH24:CH25)</f>
        <v>0</v>
      </c>
      <c r="CJ26" s="115">
        <f>SUM(CJ24:CJ25)</f>
        <v>0</v>
      </c>
      <c r="CL26" s="115">
        <f>SUM(CL24:CL25)</f>
        <v>0</v>
      </c>
      <c r="CN26" s="115">
        <f>SUM(CN24:CN25)</f>
        <v>0</v>
      </c>
      <c r="CP26" s="115">
        <f>SUM(CP24:CP25)</f>
        <v>0</v>
      </c>
      <c r="CR26" s="115">
        <f>SUM(CR24:CR25)</f>
        <v>0</v>
      </c>
      <c r="CT26" s="115">
        <f>SUM(CT24:CT25)</f>
        <v>0</v>
      </c>
      <c r="CV26" s="115">
        <f>SUM(CV24:CV25)</f>
        <v>0</v>
      </c>
      <c r="CX26" s="115">
        <f>SUM(CX24:CX25)</f>
        <v>0</v>
      </c>
      <c r="CZ26" s="115">
        <f>SUM(CZ24:CZ25)</f>
        <v>0</v>
      </c>
      <c r="DB26" s="115">
        <f>SUM(DB24:DB25)</f>
        <v>0</v>
      </c>
      <c r="DD26" s="144"/>
    </row>
    <row r="27" spans="1:108" ht="5.25" customHeight="1">
      <c r="A27" s="90"/>
      <c r="B27" s="90"/>
      <c r="C27" s="91"/>
      <c r="D27" s="117"/>
      <c r="F27" s="117"/>
      <c r="H27" s="117"/>
      <c r="J27" s="117"/>
      <c r="L27" s="117"/>
      <c r="N27" s="117"/>
      <c r="P27" s="117"/>
      <c r="R27" s="117"/>
      <c r="T27" s="117"/>
      <c r="V27" s="117"/>
      <c r="X27" s="117"/>
      <c r="Z27" s="117"/>
      <c r="AB27" s="117"/>
      <c r="AD27" s="117"/>
      <c r="AF27" s="117"/>
      <c r="AH27" s="117"/>
      <c r="AJ27" s="117"/>
      <c r="AL27" s="117"/>
      <c r="AN27" s="117"/>
      <c r="AP27" s="117"/>
      <c r="AR27" s="117"/>
      <c r="AT27" s="117"/>
      <c r="AV27" s="117"/>
      <c r="AX27" s="117"/>
      <c r="AZ27" s="117"/>
      <c r="BB27" s="117"/>
      <c r="BD27" s="117"/>
      <c r="BF27" s="117"/>
      <c r="BH27" s="117"/>
      <c r="BJ27" s="117"/>
      <c r="BL27" s="117"/>
      <c r="BN27" s="117"/>
      <c r="BP27" s="117"/>
      <c r="BR27" s="117"/>
      <c r="BT27" s="117"/>
      <c r="BV27" s="117"/>
      <c r="BX27" s="117"/>
      <c r="BZ27" s="117"/>
      <c r="CB27" s="117"/>
      <c r="CD27" s="117"/>
      <c r="CF27" s="117"/>
      <c r="CH27" s="117"/>
      <c r="CJ27" s="117"/>
      <c r="CL27" s="117"/>
      <c r="CN27" s="117"/>
      <c r="CP27" s="117"/>
      <c r="CR27" s="117"/>
      <c r="CT27" s="117"/>
      <c r="CV27" s="117"/>
      <c r="CX27" s="117"/>
      <c r="CZ27" s="117"/>
      <c r="DB27" s="117"/>
      <c r="DD27" s="145"/>
    </row>
    <row r="28" spans="1:108">
      <c r="A28" s="80" t="s">
        <v>37</v>
      </c>
      <c r="B28" s="80"/>
      <c r="C28" s="81"/>
      <c r="D28" s="82">
        <f>D23+1</f>
        <v>45661</v>
      </c>
      <c r="F28" s="82">
        <f>F23+1</f>
        <v>45668</v>
      </c>
      <c r="H28" s="82">
        <f>H23+1</f>
        <v>45675</v>
      </c>
      <c r="J28" s="82">
        <f>J23+1</f>
        <v>45682</v>
      </c>
      <c r="L28" s="82">
        <f>L23+1</f>
        <v>45689</v>
      </c>
      <c r="N28" s="82">
        <f>N23+1</f>
        <v>45696</v>
      </c>
      <c r="P28" s="82">
        <f>P23+1</f>
        <v>45703</v>
      </c>
      <c r="R28" s="82">
        <f>R23+1</f>
        <v>45710</v>
      </c>
      <c r="T28" s="82">
        <f>T23+1</f>
        <v>45717</v>
      </c>
      <c r="V28" s="82">
        <f>V23+1</f>
        <v>45724</v>
      </c>
      <c r="X28" s="82">
        <f>X23+1</f>
        <v>45731</v>
      </c>
      <c r="Z28" s="82">
        <f>Z23+1</f>
        <v>45738</v>
      </c>
      <c r="AB28" s="82">
        <f>AB23+1</f>
        <v>45745</v>
      </c>
      <c r="AD28" s="82">
        <f>AD23+1</f>
        <v>45752</v>
      </c>
      <c r="AF28" s="82">
        <f>AF23+1</f>
        <v>45759</v>
      </c>
      <c r="AH28" s="82">
        <f>AH23+1</f>
        <v>45766</v>
      </c>
      <c r="AJ28" s="82">
        <f>AJ23+1</f>
        <v>45773</v>
      </c>
      <c r="AL28" s="82">
        <f>AL23+1</f>
        <v>45780</v>
      </c>
      <c r="AN28" s="82">
        <f>AN23+1</f>
        <v>45787</v>
      </c>
      <c r="AP28" s="82">
        <f>AP23+1</f>
        <v>45794</v>
      </c>
      <c r="AR28" s="82">
        <f>AR23+1</f>
        <v>45801</v>
      </c>
      <c r="AT28" s="82">
        <f>AT23+1</f>
        <v>45808</v>
      </c>
      <c r="AV28" s="82">
        <f>AV23+1</f>
        <v>45815</v>
      </c>
      <c r="AX28" s="82">
        <f>AX23+1</f>
        <v>45822</v>
      </c>
      <c r="AZ28" s="82">
        <f>AZ23+1</f>
        <v>45829</v>
      </c>
      <c r="BB28" s="82">
        <f>BB23+1</f>
        <v>45836</v>
      </c>
      <c r="BD28" s="82">
        <f>BD23+1</f>
        <v>45843</v>
      </c>
      <c r="BF28" s="82">
        <f>BF23+1</f>
        <v>45850</v>
      </c>
      <c r="BH28" s="82">
        <f>BH23+1</f>
        <v>45857</v>
      </c>
      <c r="BJ28" s="82">
        <f>BJ23+1</f>
        <v>45864</v>
      </c>
      <c r="BL28" s="82">
        <f>BL23+1</f>
        <v>45871</v>
      </c>
      <c r="BN28" s="82">
        <f>BN23+1</f>
        <v>45878</v>
      </c>
      <c r="BP28" s="82">
        <f>BP23+1</f>
        <v>45885</v>
      </c>
      <c r="BR28" s="82">
        <f>BR23+1</f>
        <v>45892</v>
      </c>
      <c r="BT28" s="82">
        <f>BT23+1</f>
        <v>45899</v>
      </c>
      <c r="BV28" s="82">
        <f>BV23+1</f>
        <v>45906</v>
      </c>
      <c r="BX28" s="82">
        <f>BX23+1</f>
        <v>45913</v>
      </c>
      <c r="BZ28" s="82">
        <f>BZ23+1</f>
        <v>45920</v>
      </c>
      <c r="CB28" s="82">
        <f>CB23+1</f>
        <v>45927</v>
      </c>
      <c r="CD28" s="82">
        <f>CD23+1</f>
        <v>45934</v>
      </c>
      <c r="CF28" s="82">
        <f>CF23+1</f>
        <v>45941</v>
      </c>
      <c r="CH28" s="82">
        <f>CH23+1</f>
        <v>45948</v>
      </c>
      <c r="CJ28" s="82">
        <f>CJ23+1</f>
        <v>45955</v>
      </c>
      <c r="CL28" s="82">
        <f>CL23+1</f>
        <v>45962</v>
      </c>
      <c r="CN28" s="82">
        <f>CN23+1</f>
        <v>45969</v>
      </c>
      <c r="CP28" s="82">
        <f>CP23+1</f>
        <v>45976</v>
      </c>
      <c r="CR28" s="82">
        <f>CR23+1</f>
        <v>45983</v>
      </c>
      <c r="CT28" s="82">
        <f>CT23+1</f>
        <v>45990</v>
      </c>
      <c r="CV28" s="82">
        <f>CV23+1</f>
        <v>45997</v>
      </c>
      <c r="CX28" s="82">
        <f>CX23+1</f>
        <v>46004</v>
      </c>
      <c r="CZ28" s="82">
        <f>CZ23+1</f>
        <v>46011</v>
      </c>
      <c r="DB28" s="82">
        <f>DB23+1</f>
        <v>46018</v>
      </c>
      <c r="DD28" s="127"/>
    </row>
    <row r="29" spans="1:108">
      <c r="A29" s="79"/>
      <c r="B29" s="79" t="s">
        <v>62</v>
      </c>
      <c r="C29" s="81"/>
      <c r="D29" s="86"/>
      <c r="F29" s="86"/>
      <c r="H29" s="86"/>
      <c r="J29" s="86"/>
      <c r="L29" s="86"/>
      <c r="N29" s="86"/>
      <c r="P29" s="86"/>
      <c r="R29" s="86"/>
      <c r="T29" s="86"/>
      <c r="V29" s="86"/>
      <c r="X29" s="86"/>
      <c r="Z29" s="86"/>
      <c r="AB29" s="86"/>
      <c r="AD29" s="86"/>
      <c r="AF29" s="86"/>
      <c r="AH29" s="86"/>
      <c r="AJ29" s="86"/>
      <c r="AL29" s="86"/>
      <c r="AN29" s="86"/>
      <c r="AP29" s="86"/>
      <c r="AR29" s="86"/>
      <c r="AT29" s="86"/>
      <c r="AV29" s="86"/>
      <c r="AX29" s="86"/>
      <c r="AZ29" s="86"/>
      <c r="BB29" s="86"/>
      <c r="BD29" s="86"/>
      <c r="BF29" s="86"/>
      <c r="BH29" s="86"/>
      <c r="BJ29" s="86"/>
      <c r="BL29" s="86"/>
      <c r="BN29" s="86"/>
      <c r="BP29" s="86"/>
      <c r="BR29" s="86"/>
      <c r="BT29" s="86"/>
      <c r="BV29" s="86"/>
      <c r="BX29" s="86"/>
      <c r="BZ29" s="86"/>
      <c r="CB29" s="86"/>
      <c r="CD29" s="86"/>
      <c r="CF29" s="86"/>
      <c r="CH29" s="86"/>
      <c r="CJ29" s="86"/>
      <c r="CL29" s="86"/>
      <c r="CN29" s="86"/>
      <c r="CP29" s="86"/>
      <c r="CR29" s="86"/>
      <c r="CT29" s="86"/>
      <c r="CV29" s="86"/>
      <c r="CX29" s="86"/>
      <c r="CZ29" s="86"/>
      <c r="DB29" s="86"/>
      <c r="DD29" s="129"/>
    </row>
    <row r="30" spans="1:108">
      <c r="A30" s="79"/>
      <c r="B30" s="88" t="s">
        <v>63</v>
      </c>
      <c r="C30" s="81"/>
      <c r="D30" s="94"/>
      <c r="F30" s="94"/>
      <c r="H30" s="94"/>
      <c r="J30" s="94"/>
      <c r="L30" s="94"/>
      <c r="N30" s="94"/>
      <c r="P30" s="94"/>
      <c r="R30" s="94"/>
      <c r="T30" s="94"/>
      <c r="V30" s="94"/>
      <c r="X30" s="94"/>
      <c r="Z30" s="94"/>
      <c r="AB30" s="94"/>
      <c r="AD30" s="94"/>
      <c r="AF30" s="94"/>
      <c r="AH30" s="94"/>
      <c r="AJ30" s="94"/>
      <c r="AL30" s="94"/>
      <c r="AN30" s="94"/>
      <c r="AP30" s="94"/>
      <c r="AR30" s="94"/>
      <c r="AT30" s="94"/>
      <c r="AV30" s="94"/>
      <c r="AX30" s="94"/>
      <c r="AZ30" s="94"/>
      <c r="BB30" s="94"/>
      <c r="BD30" s="94"/>
      <c r="BF30" s="94"/>
      <c r="BH30" s="94"/>
      <c r="BJ30" s="94"/>
      <c r="BL30" s="94"/>
      <c r="BN30" s="94"/>
      <c r="BP30" s="94"/>
      <c r="BR30" s="94"/>
      <c r="BT30" s="94"/>
      <c r="BV30" s="94"/>
      <c r="BX30" s="94"/>
      <c r="BZ30" s="94"/>
      <c r="CB30" s="94"/>
      <c r="CD30" s="94"/>
      <c r="CF30" s="94"/>
      <c r="CH30" s="94"/>
      <c r="CJ30" s="94"/>
      <c r="CL30" s="94"/>
      <c r="CN30" s="94"/>
      <c r="CP30" s="94"/>
      <c r="CR30" s="94"/>
      <c r="CT30" s="94"/>
      <c r="CV30" s="94"/>
      <c r="CX30" s="94"/>
      <c r="CZ30" s="94"/>
      <c r="DB30" s="94"/>
      <c r="DD30" s="130"/>
    </row>
    <row r="31" spans="1:108" s="118" customFormat="1">
      <c r="A31" s="113"/>
      <c r="B31" s="114" t="s">
        <v>64</v>
      </c>
      <c r="C31" s="114"/>
      <c r="D31" s="115">
        <f>SUM(D29:D30)</f>
        <v>0</v>
      </c>
      <c r="E31" s="116"/>
      <c r="F31" s="115">
        <f>SUM(F29:F30)</f>
        <v>0</v>
      </c>
      <c r="G31" s="116"/>
      <c r="H31" s="115">
        <f>SUM(H29:H30)</f>
        <v>0</v>
      </c>
      <c r="I31" s="116"/>
      <c r="J31" s="115">
        <f>SUM(J29:J30)</f>
        <v>0</v>
      </c>
      <c r="K31" s="116"/>
      <c r="L31" s="115">
        <f>SUM(L29:L30)</f>
        <v>0</v>
      </c>
      <c r="M31" s="116"/>
      <c r="N31" s="115">
        <f>SUM(N29:N30)</f>
        <v>0</v>
      </c>
      <c r="O31" s="116"/>
      <c r="P31" s="115">
        <f>SUM(P29:P30)</f>
        <v>0</v>
      </c>
      <c r="Q31" s="116"/>
      <c r="R31" s="115">
        <f>SUM(R29:R30)</f>
        <v>0</v>
      </c>
      <c r="S31" s="116"/>
      <c r="T31" s="115">
        <f>SUM(T29:T30)</f>
        <v>0</v>
      </c>
      <c r="U31" s="116"/>
      <c r="V31" s="115">
        <f>SUM(V29:V30)</f>
        <v>0</v>
      </c>
      <c r="W31" s="116"/>
      <c r="X31" s="115">
        <f>SUM(X29:X30)</f>
        <v>0</v>
      </c>
      <c r="Y31" s="116"/>
      <c r="Z31" s="115">
        <f>SUM(Z29:Z30)</f>
        <v>0</v>
      </c>
      <c r="AA31" s="116"/>
      <c r="AB31" s="115">
        <f>SUM(AB29:AB30)</f>
        <v>0</v>
      </c>
      <c r="AC31" s="116"/>
      <c r="AD31" s="115">
        <f>SUM(AD29:AD30)</f>
        <v>0</v>
      </c>
      <c r="AE31" s="116"/>
      <c r="AF31" s="115">
        <f>SUM(AF29:AF30)</f>
        <v>0</v>
      </c>
      <c r="AG31" s="116"/>
      <c r="AH31" s="115">
        <f>SUM(AH29:AH30)</f>
        <v>0</v>
      </c>
      <c r="AI31" s="116"/>
      <c r="AJ31" s="115">
        <f>SUM(AJ29:AJ30)</f>
        <v>0</v>
      </c>
      <c r="AK31" s="116"/>
      <c r="AL31" s="115">
        <f>SUM(AL29:AL30)</f>
        <v>0</v>
      </c>
      <c r="AM31" s="116"/>
      <c r="AN31" s="115">
        <f>SUM(AN29:AN30)</f>
        <v>0</v>
      </c>
      <c r="AO31" s="116"/>
      <c r="AP31" s="115">
        <f>SUM(AP29:AP30)</f>
        <v>0</v>
      </c>
      <c r="AQ31" s="116"/>
      <c r="AR31" s="115">
        <f>SUM(AR29:AR30)</f>
        <v>0</v>
      </c>
      <c r="AS31" s="116"/>
      <c r="AT31" s="115">
        <f>SUM(AT29:AT30)</f>
        <v>0</v>
      </c>
      <c r="AU31" s="116"/>
      <c r="AV31" s="115">
        <f>SUM(AV29:AV30)</f>
        <v>0</v>
      </c>
      <c r="AW31" s="116"/>
      <c r="AX31" s="115">
        <f>SUM(AX29:AX30)</f>
        <v>0</v>
      </c>
      <c r="AY31" s="116"/>
      <c r="AZ31" s="115">
        <f>SUM(AZ29:AZ30)</f>
        <v>0</v>
      </c>
      <c r="BA31" s="116"/>
      <c r="BB31" s="115">
        <f>SUM(BB29:BB30)</f>
        <v>0</v>
      </c>
      <c r="BC31" s="116"/>
      <c r="BD31" s="115">
        <f>SUM(BD29:BD30)</f>
        <v>0</v>
      </c>
      <c r="BE31" s="116"/>
      <c r="BF31" s="115">
        <f>SUM(BF29:BF30)</f>
        <v>0</v>
      </c>
      <c r="BG31" s="116"/>
      <c r="BH31" s="115">
        <f>SUM(BH29:BH30)</f>
        <v>0</v>
      </c>
      <c r="BI31" s="116"/>
      <c r="BJ31" s="115">
        <f>SUM(BJ29:BJ30)</f>
        <v>0</v>
      </c>
      <c r="BK31" s="116"/>
      <c r="BL31" s="115">
        <f>SUM(BL29:BL30)</f>
        <v>0</v>
      </c>
      <c r="BM31" s="116"/>
      <c r="BN31" s="115">
        <f>SUM(BN29:BN30)</f>
        <v>0</v>
      </c>
      <c r="BO31" s="116"/>
      <c r="BP31" s="115">
        <f>SUM(BP29:BP30)</f>
        <v>0</v>
      </c>
      <c r="BQ31" s="116"/>
      <c r="BR31" s="115">
        <f>SUM(BR29:BR30)</f>
        <v>0</v>
      </c>
      <c r="BS31" s="116"/>
      <c r="BT31" s="115">
        <f>SUM(BT29:BT30)</f>
        <v>0</v>
      </c>
      <c r="BU31" s="116"/>
      <c r="BV31" s="115">
        <f>SUM(BV29:BV30)</f>
        <v>0</v>
      </c>
      <c r="BW31" s="116"/>
      <c r="BX31" s="115">
        <f>SUM(BX29:BX30)</f>
        <v>0</v>
      </c>
      <c r="BY31" s="116"/>
      <c r="BZ31" s="115">
        <f>SUM(BZ29:BZ30)</f>
        <v>0</v>
      </c>
      <c r="CA31" s="116"/>
      <c r="CB31" s="115">
        <f>SUM(CB29:CB30)</f>
        <v>0</v>
      </c>
      <c r="CC31" s="116"/>
      <c r="CD31" s="115">
        <f>SUM(CD29:CD30)</f>
        <v>0</v>
      </c>
      <c r="CE31" s="116"/>
      <c r="CF31" s="115">
        <f>SUM(CF29:CF30)</f>
        <v>0</v>
      </c>
      <c r="CG31" s="116"/>
      <c r="CH31" s="115">
        <f>SUM(CH29:CH30)</f>
        <v>0</v>
      </c>
      <c r="CI31" s="116"/>
      <c r="CJ31" s="115">
        <f>SUM(CJ29:CJ30)</f>
        <v>0</v>
      </c>
      <c r="CK31" s="116"/>
      <c r="CL31" s="115">
        <f>SUM(CL29:CL30)</f>
        <v>0</v>
      </c>
      <c r="CM31" s="116"/>
      <c r="CN31" s="115">
        <f>SUM(CN29:CN30)</f>
        <v>0</v>
      </c>
      <c r="CO31" s="116"/>
      <c r="CP31" s="115">
        <f>SUM(CP29:CP30)</f>
        <v>0</v>
      </c>
      <c r="CQ31" s="116"/>
      <c r="CR31" s="115">
        <f>SUM(CR29:CR30)</f>
        <v>0</v>
      </c>
      <c r="CS31" s="116"/>
      <c r="CT31" s="115">
        <f>SUM(CT29:CT30)</f>
        <v>0</v>
      </c>
      <c r="CU31" s="116"/>
      <c r="CV31" s="115">
        <f>SUM(CV29:CV30)</f>
        <v>0</v>
      </c>
      <c r="CW31" s="116"/>
      <c r="CX31" s="115">
        <f>SUM(CX29:CX30)</f>
        <v>0</v>
      </c>
      <c r="CY31" s="116"/>
      <c r="CZ31" s="115">
        <f>SUM(CZ29:CZ30)</f>
        <v>0</v>
      </c>
      <c r="DA31" s="116"/>
      <c r="DB31" s="115">
        <f>SUM(DB29:DB30)</f>
        <v>0</v>
      </c>
      <c r="DC31" s="116"/>
      <c r="DD31" s="144"/>
    </row>
    <row r="32" spans="1:108" s="122" customFormat="1" ht="5.25" customHeight="1">
      <c r="A32" s="119"/>
      <c r="B32" s="119"/>
      <c r="C32" s="120"/>
      <c r="D32" s="121"/>
      <c r="F32" s="121"/>
      <c r="H32" s="121"/>
      <c r="J32" s="121"/>
      <c r="L32" s="121"/>
      <c r="N32" s="121"/>
      <c r="P32" s="121"/>
      <c r="R32" s="121"/>
      <c r="T32" s="121"/>
      <c r="V32" s="121"/>
      <c r="X32" s="121"/>
      <c r="Z32" s="121"/>
      <c r="AB32" s="121"/>
      <c r="AD32" s="121"/>
      <c r="AF32" s="121"/>
      <c r="AH32" s="121"/>
      <c r="AJ32" s="121"/>
      <c r="AL32" s="121"/>
      <c r="AN32" s="121"/>
      <c r="AP32" s="121"/>
      <c r="AR32" s="121"/>
      <c r="AT32" s="121"/>
      <c r="AV32" s="121"/>
      <c r="AX32" s="121"/>
      <c r="AZ32" s="121"/>
      <c r="BB32" s="121"/>
      <c r="BD32" s="121"/>
      <c r="BF32" s="121"/>
      <c r="BH32" s="121"/>
      <c r="BJ32" s="121"/>
      <c r="BL32" s="121"/>
      <c r="BN32" s="121"/>
      <c r="BP32" s="121"/>
      <c r="BR32" s="121"/>
      <c r="BT32" s="121"/>
      <c r="BV32" s="121"/>
      <c r="BX32" s="121"/>
      <c r="BZ32" s="121"/>
      <c r="CB32" s="121"/>
      <c r="CD32" s="121"/>
      <c r="CF32" s="121"/>
      <c r="CH32" s="121"/>
      <c r="CJ32" s="121"/>
      <c r="CL32" s="121"/>
      <c r="CN32" s="121"/>
      <c r="CP32" s="121"/>
      <c r="CR32" s="121"/>
      <c r="CT32" s="121"/>
      <c r="CV32" s="121"/>
      <c r="CX32" s="121"/>
      <c r="CZ32" s="121"/>
      <c r="DB32" s="121"/>
      <c r="DD32" s="121"/>
    </row>
    <row r="33" spans="1:108">
      <c r="A33" s="103"/>
      <c r="B33" s="103"/>
      <c r="C33" s="103"/>
      <c r="D33" s="132" t="s">
        <v>43</v>
      </c>
      <c r="F33" s="102"/>
      <c r="H33" s="102"/>
      <c r="J33" s="102"/>
      <c r="L33" s="132" t="s">
        <v>44</v>
      </c>
      <c r="N33" s="102"/>
      <c r="P33" s="102"/>
      <c r="R33" s="102"/>
      <c r="T33" s="132" t="s">
        <v>45</v>
      </c>
      <c r="V33" s="102"/>
      <c r="X33" s="102"/>
      <c r="Z33" s="102"/>
      <c r="AD33" s="132" t="s">
        <v>46</v>
      </c>
      <c r="AF33" s="102"/>
      <c r="AH33" s="102"/>
      <c r="AJ33" s="102"/>
      <c r="AL33" s="132" t="s">
        <v>47</v>
      </c>
      <c r="AN33" s="102"/>
      <c r="AP33" s="102"/>
      <c r="AT33" s="132" t="s">
        <v>48</v>
      </c>
      <c r="AV33" s="102"/>
      <c r="AX33" s="102"/>
      <c r="AZ33" s="102"/>
      <c r="BB33" s="102"/>
      <c r="BD33" s="132" t="s">
        <v>49</v>
      </c>
      <c r="BF33" s="102"/>
      <c r="BL33" s="132" t="s">
        <v>65</v>
      </c>
      <c r="BN33" s="102"/>
      <c r="BP33" s="102"/>
      <c r="BR33" s="102"/>
      <c r="BT33" s="102"/>
      <c r="BV33" s="132" t="s">
        <v>51</v>
      </c>
      <c r="BX33" s="102"/>
      <c r="CB33" s="102"/>
      <c r="CD33" s="132" t="s">
        <v>66</v>
      </c>
      <c r="CF33" s="102"/>
      <c r="CH33" s="102"/>
      <c r="CJ33" s="102"/>
      <c r="CL33" s="132" t="s">
        <v>67</v>
      </c>
      <c r="CN33" s="102"/>
      <c r="CR33" s="102"/>
      <c r="CT33" s="102"/>
      <c r="CV33" s="132" t="s">
        <v>68</v>
      </c>
      <c r="CX33" s="102"/>
      <c r="CZ33" s="102"/>
      <c r="DB33" s="102"/>
      <c r="DD33" s="102"/>
    </row>
    <row r="34" spans="1:108">
      <c r="D34" s="133" t="s">
        <v>62</v>
      </c>
      <c r="E34" s="139"/>
      <c r="F34" s="135">
        <f>SUM(D14,D19,D24,D29,F29,F24,F19,F14,H14,H19,H24,H29,J29,J24,J19,J14,L14,L24,F9,F4,H4,H9,J9,J4,L4,L9,L19)</f>
        <v>0</v>
      </c>
      <c r="H34" s="102"/>
      <c r="J34" s="102"/>
      <c r="L34" s="168" t="s">
        <v>62</v>
      </c>
      <c r="M34" s="176"/>
      <c r="N34" s="101">
        <f>SUM(T4,T24,L29,N29,N24,N19,N14,P14,P19,P24,P29,R29,R24,R19,R14,DF14,DF19,N9,N4,P4,P9,R9,R4,DF4,DF9,T9,T14,T19)</f>
        <v>0</v>
      </c>
      <c r="P34" s="102"/>
      <c r="R34" s="102"/>
      <c r="T34" s="168" t="s">
        <v>62</v>
      </c>
      <c r="U34" s="176"/>
      <c r="V34" s="101">
        <f>SUM(AB4,AB9,AD4,T29,V29,V24,V19,V14,X14,X19,X24,X29,Z29,Z24,Z19,Z14,DN14,DN19,V9,V4,X4,X9,Z9,Z4,DN4,DN9,AB14,AB19,AB24,AB29)</f>
        <v>0</v>
      </c>
      <c r="X34" s="102"/>
      <c r="Z34" s="102"/>
      <c r="AD34" s="168" t="s">
        <v>62</v>
      </c>
      <c r="AE34" s="176"/>
      <c r="AF34" s="101">
        <f>SUM(AJ4,AJ9,AJ14,AJ19,AD29,AD24,AD19,AD14,AF14,AF19,AF24,AF29,AH29,AH24,AH19,AH14,DV14,DV19,AD9,AL14,AF4,AF9,AH9,AH4,DV4,DV9,AJ24,AJ29,AL4,AL9)</f>
        <v>0</v>
      </c>
      <c r="AH34" s="102"/>
      <c r="AJ34" s="102"/>
      <c r="AL34" s="168" t="s">
        <v>62</v>
      </c>
      <c r="AM34" s="176"/>
      <c r="AN34" s="101">
        <f>SUM(AL19,AT29,AN14,AN19,AN24,AN29,AP29,AP24,AP19,AP14,ED14,ED19,AL29,AL24,AN4,AN9,AP9,AP4,ED4,ED9,AR29,AR24,AR19,AR14,AT14,AT19,AT24,AT9,AR9,AR4,AT4)</f>
        <v>0</v>
      </c>
      <c r="AP34" s="102"/>
      <c r="AT34" s="168" t="s">
        <v>62</v>
      </c>
      <c r="AU34" s="176"/>
      <c r="AV34" s="101">
        <f>SUM(AZ14,AZ19,AZ9,AZ4,BD4,BB19,BB24,BB29,AV14,AV19,AV24,AV29,AX29,AX24,AX19,AX14,EL14,EL19,AZ29,AZ24,AV4,AV9,AX9,AX4,EL4,EL9,BB14,BB9,BB4)</f>
        <v>0</v>
      </c>
      <c r="AX34" s="102"/>
      <c r="AZ34" s="102"/>
      <c r="BB34" s="79"/>
      <c r="BD34" s="168" t="s">
        <v>62</v>
      </c>
      <c r="BE34" s="176"/>
      <c r="BF34" s="101">
        <f>SUM(BL19,BD9,BD14,BD19,BF19,BF14,BH14,BJ14,BL14,BJ19,BH19,BH9,BF9,BF4,BH4,BJ4,BL4,BL9,BJ9,BJ24,BH24,BF24,BD24,BD29,BF29,BH29,BJ29)</f>
        <v>0</v>
      </c>
      <c r="BL34" s="168" t="s">
        <v>62</v>
      </c>
      <c r="BM34" s="176"/>
      <c r="BN34" s="101">
        <f>SUM(BT19,BT24,BT29,BN19,BN14,BP14,BR14,BT14,BR19,BP19,BP9,BN9,BN4,BP4,BR4,BT4,BT9,BR9,BR24,BP24,BN24,BL24,BL29,BN29,BP29,BR29)</f>
        <v>0</v>
      </c>
      <c r="BP34" s="102"/>
      <c r="BR34" s="79"/>
      <c r="BT34" s="102"/>
      <c r="BV34" s="168" t="s">
        <v>62</v>
      </c>
      <c r="BW34" s="176"/>
      <c r="BX34" s="101">
        <f>SUM(BV4,BV9,BV14,BV19,BX19,BX14,BZ14,CB14,CB19,BZ19,BZ9,BX9,BX4,BZ4,CB4,CD4,CB9,CB24,BZ24,BX24,BV24,BV29,BX29,BZ29,CB29,CD9)</f>
        <v>0</v>
      </c>
      <c r="CB34" s="102"/>
      <c r="CD34" s="168" t="s">
        <v>62</v>
      </c>
      <c r="CE34" s="176"/>
      <c r="CF34" s="101">
        <f>SUM(CL19,CL24,CD14,CD19,CF19,CF14,CH14,CJ14,CL14,CJ19,CH19,CH9,CF9,CF4,CH4,CJ4,CL4,CL9,CJ9,CJ24,CH24,CF24,CD24,CD29,CF29,CH29,CJ29)</f>
        <v>0</v>
      </c>
      <c r="CH34" s="79"/>
      <c r="CJ34" s="102"/>
      <c r="CL34" s="168" t="s">
        <v>62</v>
      </c>
      <c r="CM34" s="176"/>
      <c r="CN34" s="101">
        <f>SUM(CT19,CT24,CT29,CN19,CN14,CP14,CR14,CT14,CR19,CP19,CP9,CN9,CN4,CP4,CR4,CT4,CT9,CR9,CR24,CP24,CN24,CL29,CN29,CP29,CR29)</f>
        <v>0</v>
      </c>
      <c r="CR34" s="102"/>
      <c r="CT34" s="102"/>
      <c r="CV34" s="133" t="s">
        <v>62</v>
      </c>
      <c r="CW34" s="139"/>
      <c r="CX34" s="135">
        <f>SUM(CV4,CV9,CV14,CV19,CX19,CX14,CZ14,DB14,DB19,CZ19,CZ9,CX9,CX4,CZ4,DB4,DD4,DD9,DB9,DB24,CZ24,CX24,CV24,CV29,CX29,CZ29,DB29)</f>
        <v>0</v>
      </c>
      <c r="CZ34" s="102"/>
      <c r="DB34" s="102"/>
      <c r="DD34" s="102"/>
    </row>
    <row r="35" spans="1:108">
      <c r="A35" s="103"/>
      <c r="D35" s="143" t="s">
        <v>63</v>
      </c>
      <c r="E35" s="141"/>
      <c r="F35" s="142">
        <f>SUM(D15,D20,D25,D30,F30,F25,F20,F15,H15,H20,H25,H30,J30,J25,J20,J15,L15,L25,F10,F5,H5,H10,J10,J5,L5,L10,L20)</f>
        <v>0</v>
      </c>
      <c r="H35" s="102"/>
      <c r="J35" s="102"/>
      <c r="L35" s="104" t="s">
        <v>63</v>
      </c>
      <c r="M35" s="72"/>
      <c r="N35" s="106">
        <f>SUM(T5,T25,L30,N30,N25,N20,N15,P15,P20,P25,P30,R30,R25,R20,R15,DF15,DF20,N10,N5,P5,P10,R10,R5,DF5,DF10,T10,T15,T20)</f>
        <v>0</v>
      </c>
      <c r="P35" s="102"/>
      <c r="R35" s="102"/>
      <c r="T35" s="104" t="s">
        <v>63</v>
      </c>
      <c r="U35" s="72"/>
      <c r="V35" s="106">
        <f>SUM(AB5,AB10,AD5,T30,V30,V25,V20,V15,X15,X20,X25,X30,Z30,Z25,Z20,Z15,DN15,DN20,V10,V5,X5,X10,Z10,Z5,DN5,DN10,AB15,AB20,AB25,AB30)</f>
        <v>0</v>
      </c>
      <c r="X35" s="102"/>
      <c r="Z35" s="102"/>
      <c r="AD35" s="104" t="s">
        <v>63</v>
      </c>
      <c r="AE35" s="72"/>
      <c r="AF35" s="106">
        <f>SUM(AJ5,AJ10,AJ15,AJ20,AD30,AD25,AD20,AD15,AF15,AF20,AF25,AF30,AH30,AH25,AH20,AH15,DV15,DV20,AD10,AL15,AF5,AF10,AH10,AH5,DV5,DV10,AJ25,AJ30,AL5,AL10)</f>
        <v>0</v>
      </c>
      <c r="AH35" s="102"/>
      <c r="AJ35" s="102"/>
      <c r="AL35" s="104" t="s">
        <v>63</v>
      </c>
      <c r="AM35" s="72"/>
      <c r="AN35" s="106">
        <f>SUM(AL20,AT30,AN15,AN20,AN25,AN30,AP30,AP25,AP20,AP15,ED15,ED20,AL30,AL25,AN5,AN10,AP10,AP5,ED5,ED10,AR30,AR25,AR20,AR15,AT15,AT20,AT25,AT10,AR10,AR5,AT5)</f>
        <v>0</v>
      </c>
      <c r="AP35" s="102"/>
      <c r="AT35" s="104" t="s">
        <v>63</v>
      </c>
      <c r="AU35" s="72"/>
      <c r="AV35" s="106">
        <f>SUM(AZ15,AZ20,AZ10,AZ5,BD5,BB20,BB25,BB30,AV15,AV20,AV25,AV30,AX30,AX25,AX20,AX15,EL15,EL20,AZ30,AZ25,AV5,AV10,AX10,AX5,EL5,EL10,BB15,BB10,BB5)</f>
        <v>0</v>
      </c>
      <c r="AX35" s="102"/>
      <c r="AZ35" s="102"/>
      <c r="BB35" s="79"/>
      <c r="BD35" s="104" t="s">
        <v>63</v>
      </c>
      <c r="BE35" s="72"/>
      <c r="BF35" s="106">
        <f>SUM(BL20,BD10,BD15,BD20,BF20,BF15,BH15,BJ15,BL15,BJ20,BH20,BH10,BF10,BF5,BH5,BJ5,BL5,BL10,BJ10,BJ25,BH25,BF25,BD25,BD30,BF30,BH30,BJ30)</f>
        <v>0</v>
      </c>
      <c r="BL35" s="104" t="s">
        <v>63</v>
      </c>
      <c r="BM35" s="72"/>
      <c r="BN35" s="106">
        <f>SUM(BT20,BT25,BT30,BN20,BN15,BP15,BR15,BT15,BR20,BP20,BP10,BN10,BN5,BP5,BR5,BT5,BT10,BR10,BR25,BP25,BN25,BL25,BL30,BN30,BP30,BR30)</f>
        <v>0</v>
      </c>
      <c r="BP35" s="102"/>
      <c r="BR35" s="79"/>
      <c r="BT35" s="102"/>
      <c r="BV35" s="104" t="s">
        <v>63</v>
      </c>
      <c r="BW35" s="72"/>
      <c r="BX35" s="106">
        <f>SUM(BV5,BV10,BV15,BV20,BX20,BX15,BZ15,CB15,CB20,BZ20,BZ10,BX10,BX5,BZ5,CB5,CD5,CB10,CB25,BZ25,BX25,BV25,BV30,BX30,BZ30,CB30,CD10)</f>
        <v>0</v>
      </c>
      <c r="CB35" s="102"/>
      <c r="CD35" s="104" t="s">
        <v>63</v>
      </c>
      <c r="CE35" s="72"/>
      <c r="CF35" s="106">
        <f>SUM(CL20,CL25,CD15,CD20,CF20,CF15,CH15,CJ15,CL15,CJ20,CH20,CH10,CF10,CF5,CH5,CJ5,CL5,CL10,CJ10,CJ25,CH25,CF25,CD25,CD30,CF30,CH30,CJ30)</f>
        <v>0</v>
      </c>
      <c r="CH35" s="79"/>
      <c r="CJ35" s="102"/>
      <c r="CL35" s="104" t="s">
        <v>63</v>
      </c>
      <c r="CM35" s="72"/>
      <c r="CN35" s="106">
        <f>SUM(CT20,CT25,CT30,CN20,CN15,CP15,CR15,CT15,CR20,CP20,CP10,CN10,CN5,CP5,CR5,CT5,CT10,CR10,CR25,CP25,CN25,CL30,CN30,CP30,CR30)</f>
        <v>0</v>
      </c>
      <c r="CR35" s="102"/>
      <c r="CT35" s="102"/>
      <c r="CV35" s="143" t="s">
        <v>63</v>
      </c>
      <c r="CW35" s="141"/>
      <c r="CX35" s="142">
        <f>SUM(CV5,CV10,CV15,CV20,CX20,CX15,CZ15,DB15,DB20,CZ20,CZ10,CX10,CX5,CZ5,DB5,DD5,DD10,DB10,DB25,CZ25,CX25,CV25,CV30,CX30,CZ30,DB30)</f>
        <v>0</v>
      </c>
      <c r="CZ35" s="102"/>
      <c r="DB35" s="102"/>
      <c r="DD35" s="102"/>
    </row>
    <row r="36" spans="1:108">
      <c r="A36" s="103"/>
      <c r="D36" s="136" t="s">
        <v>64</v>
      </c>
      <c r="E36" s="140"/>
      <c r="F36" s="138">
        <f>SUM(F34:F35)</f>
        <v>0</v>
      </c>
      <c r="H36" s="102"/>
      <c r="J36" s="102"/>
      <c r="L36" s="109" t="s">
        <v>64</v>
      </c>
      <c r="M36" s="177"/>
      <c r="N36" s="111">
        <f>SUM(N34:N35)</f>
        <v>0</v>
      </c>
      <c r="P36" s="102"/>
      <c r="R36" s="102"/>
      <c r="T36" s="109" t="s">
        <v>64</v>
      </c>
      <c r="U36" s="177"/>
      <c r="V36" s="111">
        <f>SUM(V34:V35)</f>
        <v>0</v>
      </c>
      <c r="X36" s="102"/>
      <c r="Z36" s="102"/>
      <c r="AD36" s="109" t="s">
        <v>64</v>
      </c>
      <c r="AE36" s="177"/>
      <c r="AF36" s="111">
        <f>SUM(AF34:AF35)</f>
        <v>0</v>
      </c>
      <c r="AH36" s="102"/>
      <c r="AJ36" s="102"/>
      <c r="AL36" s="109" t="s">
        <v>64</v>
      </c>
      <c r="AM36" s="177"/>
      <c r="AN36" s="111">
        <f>SUM(AN34:AN35)</f>
        <v>0</v>
      </c>
      <c r="AP36" s="102"/>
      <c r="AT36" s="109" t="s">
        <v>64</v>
      </c>
      <c r="AU36" s="177"/>
      <c r="AV36" s="111">
        <f>SUM(AV34:AV35)</f>
        <v>0</v>
      </c>
      <c r="AX36" s="102"/>
      <c r="AZ36" s="102"/>
      <c r="BB36" s="79"/>
      <c r="BD36" s="109" t="s">
        <v>64</v>
      </c>
      <c r="BE36" s="177"/>
      <c r="BF36" s="111">
        <f>SUM(BF34:BF35)</f>
        <v>0</v>
      </c>
      <c r="BL36" s="109" t="s">
        <v>64</v>
      </c>
      <c r="BM36" s="177"/>
      <c r="BN36" s="111">
        <f>SUM(BN34:BN35)</f>
        <v>0</v>
      </c>
      <c r="BP36" s="102"/>
      <c r="BR36" s="79"/>
      <c r="BT36" s="102"/>
      <c r="BV36" s="109" t="s">
        <v>64</v>
      </c>
      <c r="BW36" s="177"/>
      <c r="BX36" s="111">
        <f>SUM(BX34:BX35)</f>
        <v>0</v>
      </c>
      <c r="CB36" s="102"/>
      <c r="CD36" s="109" t="s">
        <v>64</v>
      </c>
      <c r="CE36" s="177"/>
      <c r="CF36" s="111">
        <f>SUM(CF34:CF35)</f>
        <v>0</v>
      </c>
      <c r="CH36" s="79"/>
      <c r="CJ36" s="102"/>
      <c r="CL36" s="109" t="s">
        <v>64</v>
      </c>
      <c r="CM36" s="177"/>
      <c r="CN36" s="111">
        <f>SUM(CN34:CN35)</f>
        <v>0</v>
      </c>
      <c r="CR36" s="102"/>
      <c r="CT36" s="102"/>
      <c r="CV36" s="136" t="s">
        <v>64</v>
      </c>
      <c r="CW36" s="140"/>
      <c r="CX36" s="138">
        <f>SUM(CX34:CX35)</f>
        <v>0</v>
      </c>
      <c r="CZ36" s="102"/>
      <c r="DB36" s="102"/>
      <c r="DD36" s="102"/>
    </row>
    <row r="37" spans="1:108">
      <c r="A37" s="103"/>
      <c r="B37" s="79"/>
      <c r="D37" s="79"/>
      <c r="F37" s="102"/>
      <c r="H37" s="102"/>
      <c r="J37" s="102"/>
      <c r="L37" s="102"/>
      <c r="N37" s="102"/>
      <c r="P37" s="102"/>
      <c r="R37" s="102"/>
      <c r="T37" s="102"/>
      <c r="V37" s="102"/>
      <c r="X37" s="102"/>
      <c r="Z37" s="102"/>
      <c r="AB37" s="102"/>
      <c r="AD37" s="102"/>
      <c r="AF37" s="102"/>
      <c r="AH37" s="102"/>
      <c r="AJ37" s="102"/>
      <c r="AL37" s="102"/>
      <c r="AN37" s="102"/>
      <c r="AP37" s="102"/>
      <c r="AR37" s="102"/>
      <c r="AT37" s="102"/>
      <c r="AV37" s="102"/>
      <c r="AX37" s="102"/>
      <c r="AZ37" s="102"/>
      <c r="BB37" s="102"/>
      <c r="BD37" s="102"/>
      <c r="BF37" s="102"/>
      <c r="BH37" s="102"/>
      <c r="BJ37" s="102"/>
      <c r="BL37" s="102"/>
      <c r="BN37" s="102"/>
      <c r="BP37" s="102"/>
      <c r="BR37" s="102"/>
      <c r="BT37" s="102"/>
      <c r="BV37" s="102"/>
      <c r="BX37" s="102"/>
      <c r="BZ37" s="102"/>
      <c r="CB37" s="102"/>
      <c r="CD37" s="102"/>
      <c r="CF37" s="102"/>
      <c r="CH37" s="102"/>
      <c r="CJ37" s="102"/>
      <c r="CL37" s="102"/>
      <c r="CN37" s="102"/>
      <c r="CP37" s="102"/>
      <c r="CR37" s="102"/>
      <c r="CT37" s="102"/>
      <c r="CV37" s="102"/>
      <c r="CX37" s="102"/>
      <c r="CZ37" s="102"/>
      <c r="DB37" s="102"/>
      <c r="DD37" s="102"/>
    </row>
    <row r="38" spans="1:108">
      <c r="A38" s="124"/>
      <c r="B38" s="79"/>
      <c r="D38" s="79"/>
      <c r="F38" s="112"/>
      <c r="H38" s="112"/>
      <c r="J38" s="112"/>
      <c r="L38" s="112"/>
      <c r="N38" s="112"/>
      <c r="P38" s="112"/>
      <c r="R38" s="112"/>
      <c r="T38" s="112"/>
      <c r="V38" s="112"/>
      <c r="X38" s="112"/>
      <c r="Z38" s="112"/>
      <c r="AB38" s="112"/>
      <c r="AD38" s="112"/>
      <c r="AF38" s="112"/>
      <c r="AH38" s="112"/>
      <c r="AJ38" s="112"/>
      <c r="AL38" s="112"/>
      <c r="AN38" s="112"/>
      <c r="AP38" s="112"/>
      <c r="AR38" s="112"/>
      <c r="AT38" s="112"/>
      <c r="AV38" s="112"/>
      <c r="AX38" s="112"/>
      <c r="AZ38" s="112"/>
      <c r="BB38" s="112"/>
      <c r="BD38" s="112"/>
      <c r="BF38" s="112"/>
      <c r="BH38" s="112"/>
      <c r="BJ38" s="112"/>
      <c r="BL38" s="112"/>
      <c r="BN38" s="112"/>
      <c r="BP38" s="112"/>
      <c r="BR38" s="112"/>
      <c r="BT38" s="112"/>
      <c r="BV38" s="112"/>
      <c r="BX38" s="112"/>
      <c r="BZ38" s="112"/>
      <c r="CB38" s="112"/>
      <c r="CD38" s="112"/>
      <c r="CF38" s="112"/>
      <c r="CH38" s="112"/>
      <c r="CJ38" s="112"/>
      <c r="CL38" s="112"/>
      <c r="CN38" s="112"/>
      <c r="CP38" s="112"/>
      <c r="CR38" s="112"/>
      <c r="CT38" s="112"/>
      <c r="CV38" s="112"/>
      <c r="CX38" s="112"/>
      <c r="CZ38" s="112"/>
      <c r="DB38" s="112"/>
      <c r="DD38" s="112"/>
    </row>
    <row r="39" spans="1:108">
      <c r="A39" s="103"/>
      <c r="B39" s="88"/>
      <c r="D39" s="88"/>
      <c r="F39" s="112"/>
      <c r="H39" s="112"/>
      <c r="J39" s="112"/>
      <c r="L39" s="112"/>
      <c r="N39" s="112"/>
      <c r="P39" s="112"/>
      <c r="R39" s="112"/>
      <c r="T39" s="112"/>
      <c r="V39" s="112"/>
      <c r="X39" s="112"/>
      <c r="Z39" s="112"/>
      <c r="AB39" s="112"/>
      <c r="AD39" s="112"/>
      <c r="AF39" s="112"/>
      <c r="AH39" s="112"/>
      <c r="AJ39" s="112"/>
      <c r="AL39" s="112"/>
      <c r="AN39" s="112"/>
      <c r="AP39" s="112"/>
      <c r="AR39" s="112"/>
      <c r="AT39" s="112"/>
      <c r="AV39" s="112"/>
      <c r="AX39" s="112"/>
      <c r="AZ39" s="112"/>
      <c r="BB39" s="112"/>
      <c r="BD39" s="112"/>
      <c r="BF39" s="112"/>
      <c r="BH39" s="112"/>
      <c r="BJ39" s="112"/>
      <c r="BL39" s="112"/>
      <c r="BN39" s="112"/>
      <c r="BP39" s="112"/>
      <c r="BR39" s="112"/>
      <c r="BT39" s="112"/>
      <c r="BV39" s="112"/>
      <c r="BX39" s="112"/>
      <c r="BZ39" s="112"/>
      <c r="CB39" s="112"/>
      <c r="CD39" s="112"/>
      <c r="CF39" s="112"/>
      <c r="CH39" s="112"/>
      <c r="CJ39" s="112"/>
      <c r="CL39" s="112"/>
      <c r="CN39" s="112"/>
      <c r="CP39" s="112"/>
      <c r="CR39" s="112"/>
      <c r="CT39" s="112"/>
      <c r="CV39" s="112"/>
      <c r="CX39" s="112"/>
      <c r="CZ39" s="112"/>
      <c r="DB39" s="112"/>
      <c r="DD39" s="112"/>
    </row>
    <row r="40" spans="1:108">
      <c r="A40" s="103"/>
      <c r="B40" s="79"/>
      <c r="D40" s="79"/>
      <c r="F40" s="112"/>
      <c r="H40" s="112"/>
      <c r="J40" s="112"/>
      <c r="L40" s="112"/>
      <c r="N40" s="112"/>
      <c r="P40" s="112"/>
      <c r="R40" s="112"/>
      <c r="T40" s="112"/>
      <c r="V40" s="112"/>
      <c r="X40" s="112"/>
      <c r="Z40" s="112"/>
      <c r="AB40" s="112"/>
      <c r="AD40" s="112"/>
      <c r="AF40" s="112"/>
      <c r="AH40" s="112"/>
      <c r="AJ40" s="112"/>
      <c r="AL40" s="112"/>
      <c r="AN40" s="112"/>
      <c r="AP40" s="112"/>
      <c r="AR40" s="112"/>
      <c r="AT40" s="112"/>
      <c r="AV40" s="112"/>
      <c r="AX40" s="112"/>
      <c r="AZ40" s="112"/>
      <c r="BB40" s="112"/>
      <c r="BD40" s="112"/>
      <c r="BF40" s="112"/>
      <c r="BH40" s="112"/>
      <c r="BJ40" s="112"/>
      <c r="BL40" s="112"/>
      <c r="BN40" s="112"/>
      <c r="BP40" s="112"/>
      <c r="BR40" s="112"/>
      <c r="BT40" s="112"/>
      <c r="BV40" s="112"/>
      <c r="BX40" s="112"/>
      <c r="BZ40" s="112"/>
      <c r="CB40" s="112"/>
      <c r="CD40" s="112"/>
      <c r="CF40" s="112"/>
      <c r="CH40" s="112"/>
      <c r="CJ40" s="112"/>
      <c r="CL40" s="112"/>
      <c r="CN40" s="112"/>
      <c r="CP40" s="112"/>
      <c r="CR40" s="112"/>
      <c r="CT40" s="112"/>
      <c r="CV40" s="112"/>
      <c r="CX40" s="112"/>
      <c r="CZ40" s="112"/>
      <c r="DB40" s="112"/>
      <c r="DD40" s="1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75BB-FD6C-452C-8151-C5BCB219340E}">
  <dimension ref="A1:DD40"/>
  <sheetViews>
    <sheetView workbookViewId="0">
      <pane xSplit="2" topLeftCell="C1" activePane="topRight" state="frozen"/>
      <selection pane="topRight" activeCell="F27" sqref="F27"/>
    </sheetView>
  </sheetViews>
  <sheetFormatPr defaultRowHeight="15"/>
  <cols>
    <col min="2" max="2" width="15" customWidth="1"/>
    <col min="3" max="3" width="1.85546875" customWidth="1"/>
    <col min="4" max="4" width="12" customWidth="1"/>
    <col min="5" max="5" width="1.5703125" customWidth="1"/>
    <col min="6" max="6" width="12" customWidth="1"/>
    <col min="7" max="7" width="1.5703125" customWidth="1"/>
    <col min="8" max="8" width="12" customWidth="1"/>
    <col min="9" max="9" width="1.5703125" customWidth="1"/>
    <col min="10" max="10" width="12" customWidth="1"/>
    <col min="11" max="11" width="1.5703125" customWidth="1"/>
    <col min="12" max="12" width="12" customWidth="1"/>
    <col min="13" max="13" width="1.5703125" customWidth="1"/>
    <col min="14" max="14" width="12" customWidth="1"/>
    <col min="15" max="15" width="1.5703125" customWidth="1"/>
    <col min="16" max="16" width="12" customWidth="1"/>
    <col min="17" max="17" width="1.5703125" customWidth="1"/>
    <col min="18" max="18" width="12" customWidth="1"/>
    <col min="19" max="19" width="1.5703125" customWidth="1"/>
    <col min="20" max="20" width="12" customWidth="1"/>
    <col min="21" max="21" width="1.5703125" customWidth="1"/>
    <col min="22" max="22" width="12" customWidth="1"/>
    <col min="23" max="23" width="1.5703125" customWidth="1"/>
    <col min="24" max="24" width="12" customWidth="1"/>
    <col min="25" max="25" width="1.5703125" customWidth="1"/>
    <col min="26" max="26" width="12" customWidth="1"/>
    <col min="27" max="27" width="1.5703125" customWidth="1"/>
    <col min="28" max="28" width="12" customWidth="1"/>
    <col min="29" max="29" width="1.5703125" customWidth="1"/>
    <col min="30" max="30" width="12" customWidth="1"/>
    <col min="31" max="31" width="1.5703125" customWidth="1"/>
    <col min="32" max="32" width="12" customWidth="1"/>
    <col min="33" max="33" width="1.5703125" customWidth="1"/>
    <col min="34" max="34" width="12" customWidth="1"/>
    <col min="35" max="35" width="1.5703125" customWidth="1"/>
    <col min="36" max="36" width="12" customWidth="1"/>
    <col min="37" max="37" width="1.5703125" customWidth="1"/>
    <col min="38" max="38" width="12" customWidth="1"/>
    <col min="39" max="39" width="1.5703125" customWidth="1"/>
    <col min="40" max="40" width="12" customWidth="1"/>
    <col min="41" max="41" width="1.5703125" customWidth="1"/>
    <col min="42" max="42" width="12" customWidth="1"/>
    <col min="43" max="43" width="1.5703125" customWidth="1"/>
    <col min="44" max="44" width="12" customWidth="1"/>
    <col min="45" max="45" width="1.5703125" customWidth="1"/>
    <col min="46" max="46" width="12" customWidth="1"/>
    <col min="47" max="47" width="1.5703125" customWidth="1"/>
    <col min="48" max="48" width="12" customWidth="1"/>
    <col min="49" max="49" width="1.5703125" customWidth="1"/>
    <col min="50" max="50" width="12" customWidth="1"/>
    <col min="51" max="51" width="1.5703125" customWidth="1"/>
    <col min="52" max="52" width="12" customWidth="1"/>
    <col min="53" max="53" width="1.5703125" customWidth="1"/>
    <col min="54" max="54" width="12" customWidth="1"/>
    <col min="55" max="55" width="1.5703125" customWidth="1"/>
    <col min="56" max="56" width="12" customWidth="1"/>
    <col min="57" max="57" width="1.5703125" customWidth="1"/>
    <col min="58" max="58" width="12" customWidth="1"/>
    <col min="59" max="59" width="1.5703125" customWidth="1"/>
    <col min="60" max="60" width="12" customWidth="1"/>
    <col min="61" max="61" width="1.5703125" customWidth="1"/>
    <col min="62" max="62" width="12" customWidth="1"/>
    <col min="63" max="63" width="1.5703125" customWidth="1"/>
    <col min="64" max="64" width="12" customWidth="1"/>
    <col min="65" max="65" width="1.5703125" customWidth="1"/>
    <col min="66" max="66" width="12" customWidth="1"/>
    <col min="67" max="67" width="1.5703125" customWidth="1"/>
    <col min="68" max="68" width="12" customWidth="1"/>
    <col min="69" max="69" width="1.5703125" customWidth="1"/>
    <col min="70" max="70" width="12" customWidth="1"/>
    <col min="71" max="71" width="1.5703125" customWidth="1"/>
    <col min="72" max="72" width="12" customWidth="1"/>
    <col min="73" max="73" width="1.5703125" customWidth="1"/>
    <col min="74" max="74" width="12" customWidth="1"/>
    <col min="75" max="75" width="1.5703125" customWidth="1"/>
    <col min="76" max="76" width="12" customWidth="1"/>
    <col min="77" max="77" width="1.5703125" customWidth="1"/>
    <col min="78" max="78" width="12" customWidth="1"/>
    <col min="79" max="79" width="1.5703125" customWidth="1"/>
    <col min="80" max="80" width="12" customWidth="1"/>
    <col min="81" max="81" width="1.5703125" customWidth="1"/>
    <col min="82" max="82" width="12" customWidth="1"/>
    <col min="83" max="83" width="1.5703125" customWidth="1"/>
    <col min="84" max="84" width="12" customWidth="1"/>
    <col min="85" max="85" width="1.5703125" customWidth="1"/>
    <col min="86" max="86" width="12" customWidth="1"/>
    <col min="87" max="87" width="1.5703125" customWidth="1"/>
    <col min="88" max="88" width="12" customWidth="1"/>
    <col min="89" max="89" width="1.5703125" customWidth="1"/>
    <col min="90" max="90" width="12" customWidth="1"/>
    <col min="91" max="91" width="1.5703125" customWidth="1"/>
    <col min="92" max="92" width="12" customWidth="1"/>
    <col min="93" max="93" width="1.5703125" customWidth="1"/>
    <col min="94" max="94" width="12" customWidth="1"/>
    <col min="95" max="95" width="1.5703125" customWidth="1"/>
    <col min="96" max="96" width="12" customWidth="1"/>
    <col min="97" max="97" width="1.5703125" customWidth="1"/>
    <col min="98" max="98" width="12" customWidth="1"/>
    <col min="99" max="99" width="1.5703125" customWidth="1"/>
    <col min="100" max="100" width="12" customWidth="1"/>
    <col min="101" max="101" width="1.5703125" customWidth="1"/>
    <col min="102" max="102" width="12" customWidth="1"/>
    <col min="103" max="103" width="1.5703125" customWidth="1"/>
    <col min="104" max="104" width="12" customWidth="1"/>
    <col min="105" max="105" width="1.5703125" customWidth="1"/>
    <col min="106" max="106" width="12" customWidth="1"/>
    <col min="107" max="107" width="1.5703125" customWidth="1"/>
    <col min="108" max="108" width="12" customWidth="1"/>
  </cols>
  <sheetData>
    <row r="1" spans="1:108">
      <c r="A1" s="79" t="s">
        <v>61</v>
      </c>
      <c r="B1" s="81"/>
      <c r="D1" s="3"/>
      <c r="F1" s="3"/>
      <c r="H1" s="3"/>
      <c r="J1" s="3"/>
      <c r="L1" s="3"/>
      <c r="N1" s="3"/>
      <c r="P1" s="3"/>
      <c r="R1" s="3"/>
      <c r="T1" s="3"/>
      <c r="V1" s="3"/>
      <c r="X1" s="3"/>
      <c r="Z1" s="3"/>
      <c r="AB1" s="3"/>
      <c r="AD1" s="3"/>
      <c r="AF1" s="3"/>
      <c r="AH1" s="3"/>
      <c r="AJ1" s="3"/>
      <c r="AL1" s="3"/>
      <c r="AN1" s="3"/>
      <c r="AP1" s="3"/>
      <c r="AR1" s="3"/>
      <c r="AT1" s="3"/>
      <c r="AV1" s="3"/>
      <c r="AX1" s="3"/>
      <c r="AZ1" s="3"/>
      <c r="BB1" s="3"/>
      <c r="BD1" s="3"/>
      <c r="BF1" s="3"/>
      <c r="BH1" s="3"/>
      <c r="BJ1" s="3"/>
      <c r="BL1" s="3"/>
      <c r="BN1" s="3"/>
      <c r="BP1" s="3"/>
      <c r="BR1" s="3"/>
      <c r="BT1" s="3"/>
      <c r="BV1" s="3"/>
      <c r="BX1" s="3"/>
      <c r="BZ1" s="3"/>
      <c r="CB1" s="3"/>
      <c r="CD1" s="3"/>
      <c r="CF1" s="3"/>
      <c r="CH1" s="3"/>
      <c r="CJ1" s="3"/>
      <c r="CL1" s="3"/>
      <c r="CN1" s="3"/>
      <c r="CP1" s="3"/>
      <c r="CR1" s="3"/>
      <c r="CT1" s="3"/>
      <c r="CV1" s="3"/>
      <c r="CX1" s="3"/>
      <c r="CZ1" s="3"/>
      <c r="DB1" s="3"/>
      <c r="DD1" s="3"/>
    </row>
    <row r="2" spans="1:108">
      <c r="A2" s="79"/>
      <c r="B2" s="81"/>
      <c r="D2" s="3"/>
      <c r="F2" s="3"/>
      <c r="H2" s="3"/>
      <c r="J2" s="3"/>
      <c r="L2" s="3"/>
      <c r="N2" s="3"/>
      <c r="P2" s="3"/>
      <c r="R2" s="3"/>
      <c r="T2" s="3"/>
      <c r="V2" s="3"/>
      <c r="X2" s="3"/>
      <c r="Z2" s="3"/>
      <c r="AB2" s="3"/>
      <c r="AD2" s="3"/>
      <c r="AF2" s="3"/>
      <c r="AH2" s="3"/>
      <c r="AJ2" s="3"/>
      <c r="AL2" s="3"/>
      <c r="AN2" s="3"/>
      <c r="AP2" s="3"/>
      <c r="AR2" s="3"/>
      <c r="AT2" s="3"/>
      <c r="AV2" s="3"/>
      <c r="AX2" s="3"/>
      <c r="AZ2" s="3"/>
      <c r="BB2" s="3"/>
      <c r="BD2" s="3"/>
      <c r="BF2" s="3"/>
      <c r="BH2" s="3"/>
      <c r="BJ2" s="3"/>
      <c r="BL2" s="3"/>
      <c r="BN2" s="3"/>
      <c r="BP2" s="3"/>
      <c r="BR2" s="3"/>
      <c r="BT2" s="3"/>
      <c r="BV2" s="3"/>
      <c r="BX2" s="3"/>
      <c r="BZ2" s="3"/>
      <c r="CB2" s="3"/>
      <c r="CD2" s="3"/>
      <c r="CF2" s="3"/>
      <c r="CH2" s="3"/>
      <c r="CJ2" s="3"/>
      <c r="CL2" s="3"/>
      <c r="CN2" s="3"/>
      <c r="CP2" s="3"/>
      <c r="CR2" s="3"/>
      <c r="CT2" s="3"/>
      <c r="CV2" s="3"/>
      <c r="CX2" s="3"/>
      <c r="CZ2" s="3"/>
      <c r="DB2" s="3"/>
      <c r="DD2" s="3"/>
    </row>
    <row r="3" spans="1:108">
      <c r="A3" s="80" t="s">
        <v>1</v>
      </c>
      <c r="B3" s="80"/>
      <c r="C3" s="81"/>
      <c r="D3" s="82">
        <v>45656</v>
      </c>
      <c r="F3" s="82">
        <f>D3+7</f>
        <v>45663</v>
      </c>
      <c r="H3" s="82">
        <f>F3+7</f>
        <v>45670</v>
      </c>
      <c r="J3" s="82">
        <f>H3+7</f>
        <v>45677</v>
      </c>
      <c r="L3" s="82">
        <f>J3+7</f>
        <v>45684</v>
      </c>
      <c r="N3" s="82">
        <f>L3+7</f>
        <v>45691</v>
      </c>
      <c r="P3" s="82">
        <f>N3+7</f>
        <v>45698</v>
      </c>
      <c r="R3" s="82">
        <f>P3+7</f>
        <v>45705</v>
      </c>
      <c r="T3" s="82">
        <f>R3+7</f>
        <v>45712</v>
      </c>
      <c r="V3" s="82">
        <f>T3+7</f>
        <v>45719</v>
      </c>
      <c r="X3" s="82">
        <f>V3+7</f>
        <v>45726</v>
      </c>
      <c r="Z3" s="82">
        <f>X3+7</f>
        <v>45733</v>
      </c>
      <c r="AB3" s="82">
        <f>Z3+7</f>
        <v>45740</v>
      </c>
      <c r="AD3" s="82">
        <f>AB3+7</f>
        <v>45747</v>
      </c>
      <c r="AF3" s="82">
        <f>AD3+7</f>
        <v>45754</v>
      </c>
      <c r="AH3" s="82">
        <f>AF3+7</f>
        <v>45761</v>
      </c>
      <c r="AJ3" s="82">
        <f>AH3+7</f>
        <v>45768</v>
      </c>
      <c r="AL3" s="82">
        <f>AJ3+7</f>
        <v>45775</v>
      </c>
      <c r="AN3" s="82">
        <f>AL3+7</f>
        <v>45782</v>
      </c>
      <c r="AP3" s="82">
        <f>AN3+7</f>
        <v>45789</v>
      </c>
      <c r="AR3" s="82">
        <f>AP3+7</f>
        <v>45796</v>
      </c>
      <c r="AT3" s="82">
        <f>AR3+7</f>
        <v>45803</v>
      </c>
      <c r="AV3" s="82">
        <f>AT3+7</f>
        <v>45810</v>
      </c>
      <c r="AX3" s="82">
        <f>AV3+7</f>
        <v>45817</v>
      </c>
      <c r="AZ3" s="82">
        <f>AX3+7</f>
        <v>45824</v>
      </c>
      <c r="BB3" s="82">
        <f>AZ3+7</f>
        <v>45831</v>
      </c>
      <c r="BD3" s="82">
        <f>BB3+7</f>
        <v>45838</v>
      </c>
      <c r="BF3" s="82">
        <f>BD3+7</f>
        <v>45845</v>
      </c>
      <c r="BH3" s="82">
        <f>BF3+7</f>
        <v>45852</v>
      </c>
      <c r="BJ3" s="82">
        <f>BH3+7</f>
        <v>45859</v>
      </c>
      <c r="BL3" s="82">
        <f>BJ3+7</f>
        <v>45866</v>
      </c>
      <c r="BN3" s="82">
        <f>BL3+7</f>
        <v>45873</v>
      </c>
      <c r="BP3" s="82">
        <f>BN3+7</f>
        <v>45880</v>
      </c>
      <c r="BR3" s="82">
        <f>BP3+7</f>
        <v>45887</v>
      </c>
      <c r="BT3" s="82">
        <f>BR3+7</f>
        <v>45894</v>
      </c>
      <c r="BV3" s="82">
        <f>BT3+7</f>
        <v>45901</v>
      </c>
      <c r="BX3" s="82">
        <f>BV3+7</f>
        <v>45908</v>
      </c>
      <c r="BZ3" s="82">
        <f>BX3+7</f>
        <v>45915</v>
      </c>
      <c r="CB3" s="82">
        <f>BZ3+7</f>
        <v>45922</v>
      </c>
      <c r="CD3" s="82">
        <f>CB3+7</f>
        <v>45929</v>
      </c>
      <c r="CF3" s="82">
        <f>CD3+7</f>
        <v>45936</v>
      </c>
      <c r="CH3" s="82">
        <f>CF3+7</f>
        <v>45943</v>
      </c>
      <c r="CJ3" s="82">
        <f>CH3+7</f>
        <v>45950</v>
      </c>
      <c r="CL3" s="82">
        <f>CJ3+7</f>
        <v>45957</v>
      </c>
      <c r="CN3" s="82">
        <f>CL3+7</f>
        <v>45964</v>
      </c>
      <c r="CP3" s="82">
        <f>CN3+7</f>
        <v>45971</v>
      </c>
      <c r="CR3" s="82">
        <f>CP3+7</f>
        <v>45978</v>
      </c>
      <c r="CT3" s="82">
        <f>CR3+7</f>
        <v>45985</v>
      </c>
      <c r="CV3" s="82">
        <f>CT3+7</f>
        <v>45992</v>
      </c>
      <c r="CX3" s="82">
        <f>CV3+7</f>
        <v>45999</v>
      </c>
      <c r="CZ3" s="82">
        <f>CX3+7</f>
        <v>46006</v>
      </c>
      <c r="DB3" s="82">
        <f>CZ3+7</f>
        <v>46013</v>
      </c>
      <c r="DD3" s="82">
        <f>DB3+7</f>
        <v>46020</v>
      </c>
    </row>
    <row r="4" spans="1:108">
      <c r="A4" s="79"/>
      <c r="B4" s="79" t="s">
        <v>69</v>
      </c>
      <c r="C4" s="81"/>
      <c r="D4" s="86"/>
      <c r="F4" s="86"/>
      <c r="H4" s="86"/>
      <c r="J4" s="86"/>
      <c r="L4" s="86"/>
      <c r="N4" s="86"/>
      <c r="P4" s="86"/>
      <c r="R4" s="86"/>
      <c r="T4" s="86"/>
      <c r="V4" s="86"/>
      <c r="X4" s="86"/>
      <c r="Z4" s="86"/>
      <c r="AB4" s="86"/>
      <c r="AD4" s="86"/>
      <c r="AF4" s="86"/>
      <c r="AH4" s="86"/>
      <c r="AJ4" s="86"/>
      <c r="AL4" s="86"/>
      <c r="AN4" s="86"/>
      <c r="AP4" s="86"/>
      <c r="AR4" s="86"/>
      <c r="AT4" s="86"/>
      <c r="AV4" s="86"/>
      <c r="AX4" s="86"/>
      <c r="AZ4" s="86"/>
      <c r="BB4" s="86"/>
      <c r="BD4" s="86"/>
      <c r="BF4" s="86"/>
      <c r="BH4" s="86"/>
      <c r="BJ4" s="86"/>
      <c r="BL4" s="86"/>
      <c r="BN4" s="86"/>
      <c r="BP4" s="86"/>
      <c r="BR4" s="86"/>
      <c r="BT4" s="86"/>
      <c r="BV4" s="86"/>
      <c r="BX4" s="86"/>
      <c r="BZ4" s="86"/>
      <c r="CB4" s="86"/>
      <c r="CD4" s="86"/>
      <c r="CF4" s="86"/>
      <c r="CH4" s="86"/>
      <c r="CJ4" s="86"/>
      <c r="CL4" s="86"/>
      <c r="CN4" s="86"/>
      <c r="CP4" s="86"/>
      <c r="CR4" s="86"/>
      <c r="CT4" s="86"/>
      <c r="CV4" s="86"/>
      <c r="CX4" s="86"/>
      <c r="CZ4" s="86"/>
      <c r="DB4" s="86"/>
      <c r="DD4" s="86"/>
    </row>
    <row r="5" spans="1:108">
      <c r="A5" s="88"/>
      <c r="B5" s="88" t="s">
        <v>70</v>
      </c>
      <c r="C5" s="81"/>
      <c r="D5" s="86"/>
      <c r="F5" s="86"/>
      <c r="H5" s="86"/>
      <c r="J5" s="86"/>
      <c r="L5" s="86"/>
      <c r="N5" s="86"/>
      <c r="P5" s="86"/>
      <c r="R5" s="86"/>
      <c r="T5" s="86"/>
      <c r="V5" s="86"/>
      <c r="X5" s="86"/>
      <c r="Z5" s="86"/>
      <c r="AB5" s="86"/>
      <c r="AD5" s="86"/>
      <c r="AF5" s="86"/>
      <c r="AH5" s="86"/>
      <c r="AJ5" s="86"/>
      <c r="AL5" s="86"/>
      <c r="AN5" s="86"/>
      <c r="AP5" s="86"/>
      <c r="AR5" s="86"/>
      <c r="AT5" s="86"/>
      <c r="AV5" s="86"/>
      <c r="AX5" s="86"/>
      <c r="AZ5" s="86"/>
      <c r="BB5" s="86"/>
      <c r="BD5" s="86"/>
      <c r="BF5" s="86"/>
      <c r="BH5" s="86"/>
      <c r="BJ5" s="86"/>
      <c r="BL5" s="86"/>
      <c r="BN5" s="86"/>
      <c r="BP5" s="86"/>
      <c r="BR5" s="86"/>
      <c r="BT5" s="86"/>
      <c r="BV5" s="86"/>
      <c r="BX5" s="86"/>
      <c r="BZ5" s="86"/>
      <c r="CB5" s="86"/>
      <c r="CD5" s="86"/>
      <c r="CF5" s="86"/>
      <c r="CH5" s="86"/>
      <c r="CJ5" s="86"/>
      <c r="CL5" s="86"/>
      <c r="CN5" s="86"/>
      <c r="CP5" s="86"/>
      <c r="CR5" s="86"/>
      <c r="CT5" s="86"/>
      <c r="CV5" s="86"/>
      <c r="CX5" s="86"/>
      <c r="CZ5" s="86"/>
      <c r="DB5" s="86"/>
      <c r="DD5" s="86"/>
    </row>
    <row r="6" spans="1:108">
      <c r="A6" s="79"/>
      <c r="B6" s="79" t="s">
        <v>71</v>
      </c>
      <c r="C6" s="81"/>
      <c r="D6" s="86"/>
      <c r="F6" s="86"/>
      <c r="H6" s="86"/>
      <c r="J6" s="86"/>
      <c r="L6" s="86"/>
      <c r="N6" s="86"/>
      <c r="P6" s="86"/>
      <c r="R6" s="86"/>
      <c r="T6" s="86"/>
      <c r="V6" s="86"/>
      <c r="X6" s="86"/>
      <c r="Z6" s="86"/>
      <c r="AB6" s="86"/>
      <c r="AD6" s="86"/>
      <c r="AF6" s="86"/>
      <c r="AH6" s="86"/>
      <c r="AJ6" s="86"/>
      <c r="AL6" s="86"/>
      <c r="AN6" s="86"/>
      <c r="AP6" s="86"/>
      <c r="AR6" s="86"/>
      <c r="AT6" s="86"/>
      <c r="AV6" s="86"/>
      <c r="AX6" s="86"/>
      <c r="AZ6" s="86"/>
      <c r="BB6" s="86"/>
      <c r="BD6" s="86"/>
      <c r="BF6" s="86"/>
      <c r="BH6" s="86"/>
      <c r="BJ6" s="86"/>
      <c r="BL6" s="86"/>
      <c r="BN6" s="86"/>
      <c r="BP6" s="86"/>
      <c r="BR6" s="86"/>
      <c r="BT6" s="86"/>
      <c r="BV6" s="86"/>
      <c r="BX6" s="86"/>
      <c r="BZ6" s="86"/>
      <c r="CB6" s="86"/>
      <c r="CD6" s="86"/>
      <c r="CF6" s="86"/>
      <c r="CH6" s="86"/>
      <c r="CJ6" s="86"/>
      <c r="CL6" s="86"/>
      <c r="CN6" s="86"/>
      <c r="CP6" s="86"/>
      <c r="CR6" s="86"/>
      <c r="CT6" s="86"/>
      <c r="CV6" s="86"/>
      <c r="CX6" s="86"/>
      <c r="CZ6" s="86"/>
      <c r="DB6" s="86"/>
      <c r="DD6" s="86"/>
    </row>
    <row r="7" spans="1:108" ht="15" customHeight="1">
      <c r="A7" s="90"/>
      <c r="B7" s="90"/>
      <c r="C7" s="91"/>
      <c r="D7" s="92"/>
      <c r="F7" s="92"/>
      <c r="H7" s="92"/>
      <c r="J7" s="92"/>
      <c r="L7" s="92"/>
      <c r="N7" s="92"/>
      <c r="P7" s="92"/>
      <c r="R7" s="92"/>
      <c r="T7" s="92"/>
      <c r="V7" s="92"/>
      <c r="X7" s="92"/>
      <c r="Z7" s="92"/>
      <c r="AB7" s="92"/>
      <c r="AD7" s="92"/>
      <c r="AF7" s="92"/>
      <c r="AH7" s="92"/>
      <c r="AJ7" s="92"/>
      <c r="AL7" s="92"/>
      <c r="AN7" s="92"/>
      <c r="AP7" s="92"/>
      <c r="AR7" s="92"/>
      <c r="AT7" s="92"/>
      <c r="AV7" s="92"/>
      <c r="AX7" s="92"/>
      <c r="AZ7" s="92"/>
      <c r="BB7" s="92"/>
      <c r="BD7" s="92"/>
      <c r="BF7" s="92"/>
      <c r="BH7" s="92"/>
      <c r="BJ7" s="92"/>
      <c r="BL7" s="92"/>
      <c r="BN7" s="92"/>
      <c r="BP7" s="92"/>
      <c r="BR7" s="92"/>
      <c r="BT7" s="92"/>
      <c r="BV7" s="92"/>
      <c r="BX7" s="92"/>
      <c r="BZ7" s="92"/>
      <c r="CB7" s="92"/>
      <c r="CD7" s="92"/>
      <c r="CF7" s="92"/>
      <c r="CH7" s="92"/>
      <c r="CJ7" s="92"/>
      <c r="CL7" s="92"/>
      <c r="CN7" s="92"/>
      <c r="CP7" s="92"/>
      <c r="CR7" s="92"/>
      <c r="CT7" s="92"/>
      <c r="CV7" s="92"/>
      <c r="CX7" s="92"/>
      <c r="CZ7" s="92"/>
      <c r="DB7" s="92"/>
      <c r="DD7" s="92"/>
    </row>
    <row r="8" spans="1:108">
      <c r="A8" s="80" t="s">
        <v>11</v>
      </c>
      <c r="B8" s="80"/>
      <c r="C8" s="81"/>
      <c r="D8" s="82">
        <f>D3+1</f>
        <v>45657</v>
      </c>
      <c r="F8" s="82">
        <f>F3+1</f>
        <v>45664</v>
      </c>
      <c r="H8" s="82">
        <f>H3+1</f>
        <v>45671</v>
      </c>
      <c r="J8" s="82">
        <f>J3+1</f>
        <v>45678</v>
      </c>
      <c r="L8" s="82">
        <f>L3+1</f>
        <v>45685</v>
      </c>
      <c r="N8" s="82">
        <f>N3+1</f>
        <v>45692</v>
      </c>
      <c r="P8" s="82">
        <f>P3+1</f>
        <v>45699</v>
      </c>
      <c r="R8" s="82">
        <f>R3+1</f>
        <v>45706</v>
      </c>
      <c r="T8" s="82">
        <f>T3+1</f>
        <v>45713</v>
      </c>
      <c r="V8" s="82">
        <f>V3+1</f>
        <v>45720</v>
      </c>
      <c r="X8" s="82">
        <f>X3+1</f>
        <v>45727</v>
      </c>
      <c r="Z8" s="82">
        <f>Z3+1</f>
        <v>45734</v>
      </c>
      <c r="AB8" s="82">
        <f>AB3+1</f>
        <v>45741</v>
      </c>
      <c r="AD8" s="82">
        <f>AD3+1</f>
        <v>45748</v>
      </c>
      <c r="AF8" s="82">
        <f>AF3+1</f>
        <v>45755</v>
      </c>
      <c r="AH8" s="82">
        <f>AH3+1</f>
        <v>45762</v>
      </c>
      <c r="AJ8" s="82">
        <f>AJ3+1</f>
        <v>45769</v>
      </c>
      <c r="AL8" s="82">
        <f>AL3+1</f>
        <v>45776</v>
      </c>
      <c r="AN8" s="82">
        <f>AN3+1</f>
        <v>45783</v>
      </c>
      <c r="AP8" s="82">
        <f>AP3+1</f>
        <v>45790</v>
      </c>
      <c r="AR8" s="82">
        <f>AR3+1</f>
        <v>45797</v>
      </c>
      <c r="AT8" s="82">
        <f>AT3+1</f>
        <v>45804</v>
      </c>
      <c r="AV8" s="82">
        <f>AV3+1</f>
        <v>45811</v>
      </c>
      <c r="AX8" s="82">
        <f>AX3+1</f>
        <v>45818</v>
      </c>
      <c r="AZ8" s="82">
        <f>AZ3+1</f>
        <v>45825</v>
      </c>
      <c r="BB8" s="82">
        <f>BB3+1</f>
        <v>45832</v>
      </c>
      <c r="BD8" s="82">
        <f>BD3+1</f>
        <v>45839</v>
      </c>
      <c r="BF8" s="82">
        <f>BF3+1</f>
        <v>45846</v>
      </c>
      <c r="BH8" s="82">
        <f>BH3+1</f>
        <v>45853</v>
      </c>
      <c r="BJ8" s="82">
        <f>BJ3+1</f>
        <v>45860</v>
      </c>
      <c r="BL8" s="82">
        <f>BL3+1</f>
        <v>45867</v>
      </c>
      <c r="BN8" s="82">
        <f>BN3+1</f>
        <v>45874</v>
      </c>
      <c r="BP8" s="82">
        <f>BP3+1</f>
        <v>45881</v>
      </c>
      <c r="BR8" s="82">
        <f>BR3+1</f>
        <v>45888</v>
      </c>
      <c r="BT8" s="82">
        <f>BT3+1</f>
        <v>45895</v>
      </c>
      <c r="BV8" s="82">
        <f>BV3+1</f>
        <v>45902</v>
      </c>
      <c r="BX8" s="82">
        <f>BX3+1</f>
        <v>45909</v>
      </c>
      <c r="BZ8" s="82">
        <f>BZ3+1</f>
        <v>45916</v>
      </c>
      <c r="CB8" s="82">
        <f>CB3+1</f>
        <v>45923</v>
      </c>
      <c r="CD8" s="82">
        <f>CD3+1</f>
        <v>45930</v>
      </c>
      <c r="CF8" s="82">
        <f>CF3+1</f>
        <v>45937</v>
      </c>
      <c r="CH8" s="82">
        <f>CH3+1</f>
        <v>45944</v>
      </c>
      <c r="CJ8" s="82">
        <f>CJ3+1</f>
        <v>45951</v>
      </c>
      <c r="CL8" s="82">
        <f>CL3+1</f>
        <v>45958</v>
      </c>
      <c r="CN8" s="82">
        <f>CN3+1</f>
        <v>45965</v>
      </c>
      <c r="CP8" s="82">
        <f>CP3+1</f>
        <v>45972</v>
      </c>
      <c r="CR8" s="82">
        <f>CR3+1</f>
        <v>45979</v>
      </c>
      <c r="CT8" s="82">
        <f>CT3+1</f>
        <v>45986</v>
      </c>
      <c r="CV8" s="82">
        <f>CV3+1</f>
        <v>45993</v>
      </c>
      <c r="CX8" s="82">
        <f>CX3+1</f>
        <v>46000</v>
      </c>
      <c r="CZ8" s="82">
        <f>CZ3+1</f>
        <v>46007</v>
      </c>
      <c r="DB8" s="82">
        <f>DB3+1</f>
        <v>46014</v>
      </c>
      <c r="DD8" s="82">
        <f>DD3+1</f>
        <v>46021</v>
      </c>
    </row>
    <row r="9" spans="1:108">
      <c r="A9" s="79"/>
      <c r="B9" s="79" t="s">
        <v>69</v>
      </c>
      <c r="C9" s="81"/>
      <c r="D9" s="86"/>
      <c r="F9" s="86"/>
      <c r="H9" s="86"/>
      <c r="J9" s="86"/>
      <c r="L9" s="86"/>
      <c r="N9" s="86"/>
      <c r="P9" s="86"/>
      <c r="R9" s="86"/>
      <c r="T9" s="86"/>
      <c r="V9" s="86"/>
      <c r="X9" s="86"/>
      <c r="Z9" s="86"/>
      <c r="AB9" s="86"/>
      <c r="AD9" s="86"/>
      <c r="AF9" s="86"/>
      <c r="AH9" s="86"/>
      <c r="AJ9" s="86"/>
      <c r="AL9" s="86"/>
      <c r="AN9" s="86"/>
      <c r="AP9" s="86"/>
      <c r="AR9" s="86"/>
      <c r="AT9" s="86"/>
      <c r="AV9" s="86"/>
      <c r="AX9" s="86"/>
      <c r="AZ9" s="86"/>
      <c r="BB9" s="86"/>
      <c r="BD9" s="86"/>
      <c r="BF9" s="86"/>
      <c r="BH9" s="86"/>
      <c r="BJ9" s="86"/>
      <c r="BL9" s="86"/>
      <c r="BN9" s="86"/>
      <c r="BP9" s="86"/>
      <c r="BR9" s="86"/>
      <c r="BT9" s="86"/>
      <c r="BV9" s="86"/>
      <c r="BX9" s="86"/>
      <c r="BZ9" s="86"/>
      <c r="CB9" s="86"/>
      <c r="CD9" s="86"/>
      <c r="CF9" s="86"/>
      <c r="CH9" s="86"/>
      <c r="CJ9" s="86"/>
      <c r="CL9" s="86"/>
      <c r="CN9" s="86"/>
      <c r="CP9" s="86"/>
      <c r="CR9" s="86"/>
      <c r="CT9" s="86"/>
      <c r="CV9" s="86"/>
      <c r="CX9" s="86"/>
      <c r="CZ9" s="86"/>
      <c r="DB9" s="86"/>
      <c r="DD9" s="86"/>
    </row>
    <row r="10" spans="1:108">
      <c r="A10" s="79"/>
      <c r="B10" s="88" t="s">
        <v>70</v>
      </c>
      <c r="C10" s="81"/>
      <c r="D10" s="86"/>
      <c r="F10" s="86"/>
      <c r="H10" s="86"/>
      <c r="J10" s="86"/>
      <c r="L10" s="86"/>
      <c r="N10" s="86"/>
      <c r="P10" s="86"/>
      <c r="R10" s="86"/>
      <c r="T10" s="86"/>
      <c r="V10" s="86"/>
      <c r="X10" s="86"/>
      <c r="Z10" s="86"/>
      <c r="AB10" s="86"/>
      <c r="AD10" s="86"/>
      <c r="AF10" s="86"/>
      <c r="AH10" s="86"/>
      <c r="AJ10" s="86"/>
      <c r="AL10" s="86"/>
      <c r="AN10" s="86"/>
      <c r="AP10" s="86"/>
      <c r="AR10" s="86"/>
      <c r="AT10" s="86"/>
      <c r="AV10" s="86"/>
      <c r="AX10" s="86"/>
      <c r="AZ10" s="86"/>
      <c r="BB10" s="86"/>
      <c r="BD10" s="86"/>
      <c r="BF10" s="86"/>
      <c r="BH10" s="86"/>
      <c r="BJ10" s="86"/>
      <c r="BL10" s="86"/>
      <c r="BN10" s="86"/>
      <c r="BP10" s="86"/>
      <c r="BR10" s="86"/>
      <c r="BT10" s="86"/>
      <c r="BV10" s="86"/>
      <c r="BX10" s="86"/>
      <c r="BZ10" s="86"/>
      <c r="CB10" s="86"/>
      <c r="CD10" s="86"/>
      <c r="CF10" s="86"/>
      <c r="CH10" s="86"/>
      <c r="CJ10" s="86"/>
      <c r="CL10" s="86"/>
      <c r="CN10" s="86"/>
      <c r="CP10" s="86"/>
      <c r="CR10" s="86"/>
      <c r="CT10" s="86"/>
      <c r="CV10" s="86"/>
      <c r="CX10" s="86"/>
      <c r="CZ10" s="86"/>
      <c r="DB10" s="86"/>
      <c r="DD10" s="86"/>
    </row>
    <row r="11" spans="1:108">
      <c r="A11" s="79"/>
      <c r="B11" s="79" t="s">
        <v>71</v>
      </c>
      <c r="C11" s="81"/>
      <c r="D11" s="86"/>
      <c r="F11" s="86"/>
      <c r="H11" s="86"/>
      <c r="J11" s="86"/>
      <c r="L11" s="86"/>
      <c r="N11" s="86"/>
      <c r="P11" s="86"/>
      <c r="R11" s="86"/>
      <c r="T11" s="86"/>
      <c r="V11" s="86"/>
      <c r="X11" s="86"/>
      <c r="Z11" s="86"/>
      <c r="AB11" s="86"/>
      <c r="AD11" s="86"/>
      <c r="AF11" s="86"/>
      <c r="AH11" s="86"/>
      <c r="AJ11" s="86"/>
      <c r="AL11" s="86"/>
      <c r="AN11" s="86"/>
      <c r="AP11" s="86"/>
      <c r="AR11" s="86"/>
      <c r="AT11" s="86"/>
      <c r="AV11" s="86"/>
      <c r="AX11" s="86"/>
      <c r="AZ11" s="86"/>
      <c r="BB11" s="86"/>
      <c r="BD11" s="86"/>
      <c r="BF11" s="86"/>
      <c r="BH11" s="86"/>
      <c r="BJ11" s="86"/>
      <c r="BL11" s="86"/>
      <c r="BN11" s="86"/>
      <c r="BP11" s="86"/>
      <c r="BR11" s="86"/>
      <c r="BT11" s="86"/>
      <c r="BV11" s="86"/>
      <c r="BX11" s="86"/>
      <c r="BZ11" s="86"/>
      <c r="CB11" s="86"/>
      <c r="CD11" s="86"/>
      <c r="CF11" s="86"/>
      <c r="CH11" s="86"/>
      <c r="CJ11" s="86"/>
      <c r="CL11" s="86"/>
      <c r="CN11" s="86"/>
      <c r="CP11" s="86"/>
      <c r="CR11" s="86"/>
      <c r="CT11" s="86"/>
      <c r="CV11" s="86"/>
      <c r="CX11" s="86"/>
      <c r="CZ11" s="86"/>
      <c r="DB11" s="86"/>
      <c r="DD11" s="86"/>
    </row>
    <row r="12" spans="1:108" ht="15" customHeight="1">
      <c r="A12" s="90"/>
      <c r="B12" s="90"/>
      <c r="C12" s="91"/>
      <c r="D12" s="92"/>
      <c r="F12" s="92"/>
      <c r="H12" s="92"/>
      <c r="J12" s="92"/>
      <c r="L12" s="92"/>
      <c r="N12" s="92"/>
      <c r="P12" s="92"/>
      <c r="R12" s="92"/>
      <c r="T12" s="92"/>
      <c r="V12" s="92"/>
      <c r="X12" s="92"/>
      <c r="Z12" s="92"/>
      <c r="AB12" s="92"/>
      <c r="AD12" s="92"/>
      <c r="AF12" s="92"/>
      <c r="AH12" s="92"/>
      <c r="AJ12" s="92"/>
      <c r="AL12" s="92"/>
      <c r="AN12" s="92"/>
      <c r="AP12" s="92"/>
      <c r="AR12" s="92"/>
      <c r="AT12" s="92"/>
      <c r="AV12" s="92"/>
      <c r="AX12" s="92"/>
      <c r="AZ12" s="92"/>
      <c r="BB12" s="92"/>
      <c r="BD12" s="92"/>
      <c r="BF12" s="92"/>
      <c r="BH12" s="92"/>
      <c r="BJ12" s="92"/>
      <c r="BL12" s="92"/>
      <c r="BN12" s="92"/>
      <c r="BP12" s="92"/>
      <c r="BR12" s="92"/>
      <c r="BT12" s="92"/>
      <c r="BV12" s="92"/>
      <c r="BX12" s="92"/>
      <c r="BZ12" s="92"/>
      <c r="CB12" s="92"/>
      <c r="CD12" s="92"/>
      <c r="CF12" s="92"/>
      <c r="CH12" s="92"/>
      <c r="CJ12" s="92"/>
      <c r="CL12" s="92"/>
      <c r="CN12" s="92"/>
      <c r="CP12" s="92"/>
      <c r="CR12" s="92"/>
      <c r="CT12" s="92"/>
      <c r="CV12" s="92"/>
      <c r="CX12" s="92"/>
      <c r="CZ12" s="92"/>
      <c r="DB12" s="92"/>
      <c r="DD12" s="92"/>
    </row>
    <row r="13" spans="1:108">
      <c r="A13" s="80" t="s">
        <v>24</v>
      </c>
      <c r="B13" s="80"/>
      <c r="C13" s="81"/>
      <c r="D13" s="82">
        <f>D8+1</f>
        <v>45658</v>
      </c>
      <c r="F13" s="82">
        <f>F8+1</f>
        <v>45665</v>
      </c>
      <c r="H13" s="82">
        <f>H8+1</f>
        <v>45672</v>
      </c>
      <c r="J13" s="82">
        <f>J8+1</f>
        <v>45679</v>
      </c>
      <c r="L13" s="82">
        <f>L8+1</f>
        <v>45686</v>
      </c>
      <c r="N13" s="82">
        <f>N8+1</f>
        <v>45693</v>
      </c>
      <c r="P13" s="82">
        <f>P8+1</f>
        <v>45700</v>
      </c>
      <c r="R13" s="82">
        <f>R8+1</f>
        <v>45707</v>
      </c>
      <c r="T13" s="82">
        <f>T8+1</f>
        <v>45714</v>
      </c>
      <c r="V13" s="82">
        <f>V8+1</f>
        <v>45721</v>
      </c>
      <c r="X13" s="82">
        <f>X8+1</f>
        <v>45728</v>
      </c>
      <c r="Z13" s="82">
        <f>Z8+1</f>
        <v>45735</v>
      </c>
      <c r="AB13" s="82">
        <f>AB8+1</f>
        <v>45742</v>
      </c>
      <c r="AD13" s="82">
        <f>AD8+1</f>
        <v>45749</v>
      </c>
      <c r="AF13" s="82">
        <f>AF8+1</f>
        <v>45756</v>
      </c>
      <c r="AH13" s="82">
        <f>AH8+1</f>
        <v>45763</v>
      </c>
      <c r="AJ13" s="82">
        <f>AJ8+1</f>
        <v>45770</v>
      </c>
      <c r="AL13" s="82">
        <f>AL8+1</f>
        <v>45777</v>
      </c>
      <c r="AN13" s="82">
        <f>AN8+1</f>
        <v>45784</v>
      </c>
      <c r="AP13" s="82">
        <f>AP8+1</f>
        <v>45791</v>
      </c>
      <c r="AR13" s="82">
        <f>AR8+1</f>
        <v>45798</v>
      </c>
      <c r="AT13" s="82">
        <f>AT8+1</f>
        <v>45805</v>
      </c>
      <c r="AV13" s="82">
        <f>AV8+1</f>
        <v>45812</v>
      </c>
      <c r="AX13" s="82">
        <f>AX8+1</f>
        <v>45819</v>
      </c>
      <c r="AZ13" s="82">
        <f>AZ8+1</f>
        <v>45826</v>
      </c>
      <c r="BB13" s="82">
        <f>BB8+1</f>
        <v>45833</v>
      </c>
      <c r="BD13" s="82">
        <f>BD8+1</f>
        <v>45840</v>
      </c>
      <c r="BF13" s="82">
        <f>BF8+1</f>
        <v>45847</v>
      </c>
      <c r="BH13" s="82">
        <f>BH8+1</f>
        <v>45854</v>
      </c>
      <c r="BJ13" s="82">
        <f>BJ8+1</f>
        <v>45861</v>
      </c>
      <c r="BL13" s="82">
        <f>BL8+1</f>
        <v>45868</v>
      </c>
      <c r="BN13" s="82">
        <f>BN8+1</f>
        <v>45875</v>
      </c>
      <c r="BP13" s="82">
        <f>BP8+1</f>
        <v>45882</v>
      </c>
      <c r="BR13" s="82">
        <f>BR8+1</f>
        <v>45889</v>
      </c>
      <c r="BT13" s="82">
        <f>BT8+1</f>
        <v>45896</v>
      </c>
      <c r="BV13" s="82">
        <f>BV8+1</f>
        <v>45903</v>
      </c>
      <c r="BX13" s="82">
        <f>BX8+1</f>
        <v>45910</v>
      </c>
      <c r="BZ13" s="82">
        <f>BZ8+1</f>
        <v>45917</v>
      </c>
      <c r="CB13" s="82">
        <f>CB8+1</f>
        <v>45924</v>
      </c>
      <c r="CD13" s="82">
        <f>CD8+1</f>
        <v>45931</v>
      </c>
      <c r="CF13" s="82">
        <f>CF8+1</f>
        <v>45938</v>
      </c>
      <c r="CH13" s="82">
        <f>CH8+1</f>
        <v>45945</v>
      </c>
      <c r="CJ13" s="82">
        <f>CJ8+1</f>
        <v>45952</v>
      </c>
      <c r="CL13" s="82">
        <f>CL8+1</f>
        <v>45959</v>
      </c>
      <c r="CN13" s="82">
        <f>CN8+1</f>
        <v>45966</v>
      </c>
      <c r="CP13" s="82">
        <f>CP8+1</f>
        <v>45973</v>
      </c>
      <c r="CR13" s="82">
        <f>CR8+1</f>
        <v>45980</v>
      </c>
      <c r="CT13" s="82">
        <f>CT8+1</f>
        <v>45987</v>
      </c>
      <c r="CV13" s="82">
        <f>CV8+1</f>
        <v>45994</v>
      </c>
      <c r="CX13" s="82">
        <f>CX8+1</f>
        <v>46001</v>
      </c>
      <c r="CZ13" s="82">
        <f>CZ8+1</f>
        <v>46008</v>
      </c>
      <c r="DB13" s="82">
        <f>DB8+1</f>
        <v>46015</v>
      </c>
      <c r="DD13" s="149"/>
    </row>
    <row r="14" spans="1:108">
      <c r="A14" s="79"/>
      <c r="B14" s="79" t="s">
        <v>69</v>
      </c>
      <c r="C14" s="81"/>
      <c r="D14" s="86"/>
      <c r="F14" s="86"/>
      <c r="H14" s="86"/>
      <c r="J14" s="86"/>
      <c r="L14" s="86"/>
      <c r="N14" s="86"/>
      <c r="P14" s="86"/>
      <c r="R14" s="86"/>
      <c r="T14" s="86"/>
      <c r="V14" s="86"/>
      <c r="X14" s="86"/>
      <c r="Z14" s="86"/>
      <c r="AB14" s="86"/>
      <c r="AD14" s="86"/>
      <c r="AF14" s="86"/>
      <c r="AH14" s="86"/>
      <c r="AJ14" s="86"/>
      <c r="AL14" s="86"/>
      <c r="AN14" s="86"/>
      <c r="AP14" s="86"/>
      <c r="AR14" s="86"/>
      <c r="AT14" s="86"/>
      <c r="AV14" s="86"/>
      <c r="AX14" s="86"/>
      <c r="AZ14" s="86"/>
      <c r="BB14" s="86"/>
      <c r="BD14" s="86"/>
      <c r="BF14" s="86"/>
      <c r="BH14" s="86"/>
      <c r="BJ14" s="86"/>
      <c r="BL14" s="86"/>
      <c r="BN14" s="86"/>
      <c r="BP14" s="86"/>
      <c r="BR14" s="86"/>
      <c r="BT14" s="86"/>
      <c r="BV14" s="86"/>
      <c r="BX14" s="86"/>
      <c r="BZ14" s="86"/>
      <c r="CB14" s="86"/>
      <c r="CD14" s="86"/>
      <c r="CF14" s="86"/>
      <c r="CH14" s="86"/>
      <c r="CJ14" s="86"/>
      <c r="CL14" s="86"/>
      <c r="CN14" s="86"/>
      <c r="CP14" s="86"/>
      <c r="CR14" s="86"/>
      <c r="CT14" s="86"/>
      <c r="CV14" s="86"/>
      <c r="CX14" s="86"/>
      <c r="CZ14" s="86"/>
      <c r="DB14" s="86"/>
      <c r="DD14" s="150"/>
    </row>
    <row r="15" spans="1:108">
      <c r="A15" s="79"/>
      <c r="B15" s="88" t="s">
        <v>70</v>
      </c>
      <c r="C15" s="81"/>
      <c r="D15" s="86"/>
      <c r="F15" s="86"/>
      <c r="H15" s="86"/>
      <c r="J15" s="86"/>
      <c r="L15" s="86"/>
      <c r="N15" s="86"/>
      <c r="P15" s="86"/>
      <c r="R15" s="86"/>
      <c r="T15" s="86"/>
      <c r="V15" s="86"/>
      <c r="X15" s="86"/>
      <c r="Z15" s="86"/>
      <c r="AB15" s="86"/>
      <c r="AD15" s="86"/>
      <c r="AF15" s="86"/>
      <c r="AH15" s="86"/>
      <c r="AJ15" s="86"/>
      <c r="AL15" s="86"/>
      <c r="AN15" s="86"/>
      <c r="AP15" s="86"/>
      <c r="AR15" s="86"/>
      <c r="AT15" s="86"/>
      <c r="AV15" s="86"/>
      <c r="AX15" s="86"/>
      <c r="AZ15" s="86"/>
      <c r="BB15" s="86"/>
      <c r="BD15" s="86"/>
      <c r="BF15" s="86"/>
      <c r="BH15" s="86"/>
      <c r="BJ15" s="86"/>
      <c r="BL15" s="86"/>
      <c r="BN15" s="86"/>
      <c r="BP15" s="86"/>
      <c r="BR15" s="86"/>
      <c r="BT15" s="86"/>
      <c r="BV15" s="86"/>
      <c r="BX15" s="86"/>
      <c r="BZ15" s="86"/>
      <c r="CB15" s="86"/>
      <c r="CD15" s="86"/>
      <c r="CF15" s="86"/>
      <c r="CH15" s="86"/>
      <c r="CJ15" s="86"/>
      <c r="CL15" s="86"/>
      <c r="CN15" s="86"/>
      <c r="CP15" s="86"/>
      <c r="CR15" s="86"/>
      <c r="CT15" s="86"/>
      <c r="CV15" s="86"/>
      <c r="CX15" s="86"/>
      <c r="CZ15" s="86"/>
      <c r="DB15" s="86"/>
      <c r="DD15" s="150"/>
    </row>
    <row r="16" spans="1:108">
      <c r="A16" s="79"/>
      <c r="B16" s="79" t="s">
        <v>71</v>
      </c>
      <c r="C16" s="81"/>
      <c r="D16" s="86"/>
      <c r="F16" s="86"/>
      <c r="H16" s="86"/>
      <c r="J16" s="86"/>
      <c r="L16" s="86"/>
      <c r="N16" s="86"/>
      <c r="P16" s="86"/>
      <c r="R16" s="86"/>
      <c r="T16" s="86"/>
      <c r="V16" s="86"/>
      <c r="X16" s="86"/>
      <c r="Z16" s="86"/>
      <c r="AB16" s="86"/>
      <c r="AD16" s="86"/>
      <c r="AF16" s="86"/>
      <c r="AH16" s="86"/>
      <c r="AJ16" s="86"/>
      <c r="AL16" s="86"/>
      <c r="AN16" s="86"/>
      <c r="AP16" s="86"/>
      <c r="AR16" s="86"/>
      <c r="AT16" s="86"/>
      <c r="AV16" s="86"/>
      <c r="AX16" s="86"/>
      <c r="AZ16" s="86"/>
      <c r="BB16" s="86"/>
      <c r="BD16" s="86"/>
      <c r="BF16" s="86"/>
      <c r="BH16" s="86"/>
      <c r="BJ16" s="86"/>
      <c r="BL16" s="86"/>
      <c r="BN16" s="86"/>
      <c r="BP16" s="86"/>
      <c r="BR16" s="86"/>
      <c r="BT16" s="86"/>
      <c r="BV16" s="86"/>
      <c r="BX16" s="86"/>
      <c r="BZ16" s="86"/>
      <c r="CB16" s="86"/>
      <c r="CD16" s="86"/>
      <c r="CF16" s="86"/>
      <c r="CH16" s="86"/>
      <c r="CJ16" s="86"/>
      <c r="CL16" s="86"/>
      <c r="CN16" s="86"/>
      <c r="CP16" s="86"/>
      <c r="CR16" s="86"/>
      <c r="CT16" s="86"/>
      <c r="CV16" s="86"/>
      <c r="CX16" s="86"/>
      <c r="CZ16" s="86"/>
      <c r="DB16" s="86"/>
      <c r="DD16" s="150"/>
    </row>
    <row r="17" spans="1:108" ht="15" customHeight="1">
      <c r="A17" s="90"/>
      <c r="B17" s="90"/>
      <c r="C17" s="91"/>
      <c r="D17" s="92"/>
      <c r="F17" s="92"/>
      <c r="H17" s="92"/>
      <c r="J17" s="92"/>
      <c r="L17" s="92"/>
      <c r="N17" s="92"/>
      <c r="P17" s="92"/>
      <c r="R17" s="92"/>
      <c r="T17" s="92"/>
      <c r="V17" s="92"/>
      <c r="X17" s="92"/>
      <c r="Z17" s="92"/>
      <c r="AB17" s="92"/>
      <c r="AD17" s="92"/>
      <c r="AF17" s="92"/>
      <c r="AH17" s="92"/>
      <c r="AJ17" s="92"/>
      <c r="AL17" s="92"/>
      <c r="AN17" s="92"/>
      <c r="AP17" s="92"/>
      <c r="AR17" s="92"/>
      <c r="AT17" s="92"/>
      <c r="AV17" s="92"/>
      <c r="AX17" s="92"/>
      <c r="AZ17" s="92"/>
      <c r="BB17" s="92"/>
      <c r="BD17" s="92"/>
      <c r="BF17" s="92"/>
      <c r="BH17" s="92"/>
      <c r="BJ17" s="92"/>
      <c r="BL17" s="92"/>
      <c r="BN17" s="92"/>
      <c r="BP17" s="92"/>
      <c r="BR17" s="92"/>
      <c r="BT17" s="92"/>
      <c r="BV17" s="92"/>
      <c r="BX17" s="92"/>
      <c r="BZ17" s="92"/>
      <c r="CB17" s="92"/>
      <c r="CD17" s="92"/>
      <c r="CF17" s="92"/>
      <c r="CH17" s="92"/>
      <c r="CJ17" s="92"/>
      <c r="CL17" s="92"/>
      <c r="CN17" s="92"/>
      <c r="CP17" s="92"/>
      <c r="CR17" s="92"/>
      <c r="CT17" s="92"/>
      <c r="CV17" s="92"/>
      <c r="CX17" s="92"/>
      <c r="CZ17" s="92"/>
      <c r="DB17" s="92"/>
      <c r="DD17" s="150"/>
    </row>
    <row r="18" spans="1:108">
      <c r="A18" s="80" t="s">
        <v>27</v>
      </c>
      <c r="B18" s="80"/>
      <c r="C18" s="81"/>
      <c r="D18" s="82">
        <f>D13+1</f>
        <v>45659</v>
      </c>
      <c r="F18" s="82">
        <f>F13+1</f>
        <v>45666</v>
      </c>
      <c r="H18" s="82">
        <f>H13+1</f>
        <v>45673</v>
      </c>
      <c r="J18" s="82">
        <f>J13+1</f>
        <v>45680</v>
      </c>
      <c r="L18" s="82">
        <f>L13+1</f>
        <v>45687</v>
      </c>
      <c r="N18" s="82">
        <f>N13+1</f>
        <v>45694</v>
      </c>
      <c r="P18" s="82">
        <f>P13+1</f>
        <v>45701</v>
      </c>
      <c r="R18" s="82">
        <f>R13+1</f>
        <v>45708</v>
      </c>
      <c r="T18" s="82">
        <f>T13+1</f>
        <v>45715</v>
      </c>
      <c r="V18" s="82">
        <f>V13+1</f>
        <v>45722</v>
      </c>
      <c r="X18" s="82">
        <f>X13+1</f>
        <v>45729</v>
      </c>
      <c r="Z18" s="82">
        <f>Z13+1</f>
        <v>45736</v>
      </c>
      <c r="AB18" s="82">
        <f>AB13+1</f>
        <v>45743</v>
      </c>
      <c r="AD18" s="82">
        <f>AD13+1</f>
        <v>45750</v>
      </c>
      <c r="AF18" s="82">
        <f>AF13+1</f>
        <v>45757</v>
      </c>
      <c r="AH18" s="82">
        <f>AH13+1</f>
        <v>45764</v>
      </c>
      <c r="AJ18" s="82">
        <f>AJ13+1</f>
        <v>45771</v>
      </c>
      <c r="AL18" s="82">
        <f>AL13+1</f>
        <v>45778</v>
      </c>
      <c r="AN18" s="82">
        <f>AN13+1</f>
        <v>45785</v>
      </c>
      <c r="AP18" s="82">
        <f>AP13+1</f>
        <v>45792</v>
      </c>
      <c r="AR18" s="82">
        <f>AR13+1</f>
        <v>45799</v>
      </c>
      <c r="AT18" s="82">
        <f>AT13+1</f>
        <v>45806</v>
      </c>
      <c r="AV18" s="82">
        <f>AV13+1</f>
        <v>45813</v>
      </c>
      <c r="AX18" s="82">
        <f>AX13+1</f>
        <v>45820</v>
      </c>
      <c r="AZ18" s="82">
        <f>AZ13+1</f>
        <v>45827</v>
      </c>
      <c r="BB18" s="82">
        <f>BB13+1</f>
        <v>45834</v>
      </c>
      <c r="BD18" s="82">
        <f>BD13+1</f>
        <v>45841</v>
      </c>
      <c r="BF18" s="82">
        <f>BF13+1</f>
        <v>45848</v>
      </c>
      <c r="BH18" s="82">
        <f>BH13+1</f>
        <v>45855</v>
      </c>
      <c r="BJ18" s="82">
        <f>BJ13+1</f>
        <v>45862</v>
      </c>
      <c r="BL18" s="82">
        <f>BL13+1</f>
        <v>45869</v>
      </c>
      <c r="BN18" s="82">
        <f>BN13+1</f>
        <v>45876</v>
      </c>
      <c r="BP18" s="82">
        <f>BP13+1</f>
        <v>45883</v>
      </c>
      <c r="BR18" s="82">
        <f>BR13+1</f>
        <v>45890</v>
      </c>
      <c r="BT18" s="82">
        <f>BT13+1</f>
        <v>45897</v>
      </c>
      <c r="BV18" s="82">
        <f>BV13+1</f>
        <v>45904</v>
      </c>
      <c r="BX18" s="82">
        <f>BX13+1</f>
        <v>45911</v>
      </c>
      <c r="BZ18" s="82">
        <f>BZ13+1</f>
        <v>45918</v>
      </c>
      <c r="CB18" s="82">
        <f>CB13+1</f>
        <v>45925</v>
      </c>
      <c r="CD18" s="82">
        <f>CD13+1</f>
        <v>45932</v>
      </c>
      <c r="CF18" s="82">
        <f>CF13+1</f>
        <v>45939</v>
      </c>
      <c r="CH18" s="82">
        <f>CH13+1</f>
        <v>45946</v>
      </c>
      <c r="CJ18" s="82">
        <f>CJ13+1</f>
        <v>45953</v>
      </c>
      <c r="CL18" s="82">
        <f>CL13+1</f>
        <v>45960</v>
      </c>
      <c r="CN18" s="82">
        <f>CN13+1</f>
        <v>45967</v>
      </c>
      <c r="CP18" s="82">
        <f>CP13+1</f>
        <v>45974</v>
      </c>
      <c r="CR18" s="82">
        <f>CR13+1</f>
        <v>45981</v>
      </c>
      <c r="CT18" s="82">
        <f>CT13+1</f>
        <v>45988</v>
      </c>
      <c r="CV18" s="82">
        <f>CV13+1</f>
        <v>45995</v>
      </c>
      <c r="CX18" s="82">
        <f>CX13+1</f>
        <v>46002</v>
      </c>
      <c r="CZ18" s="82">
        <f>CZ13+1</f>
        <v>46009</v>
      </c>
      <c r="DB18" s="82">
        <f>DB13+1</f>
        <v>46016</v>
      </c>
      <c r="DD18" s="149"/>
    </row>
    <row r="19" spans="1:108">
      <c r="A19" s="79"/>
      <c r="B19" s="79" t="s">
        <v>69</v>
      </c>
      <c r="C19" s="81"/>
      <c r="D19" s="86"/>
      <c r="F19" s="86"/>
      <c r="H19" s="86"/>
      <c r="J19" s="86"/>
      <c r="L19" s="86"/>
      <c r="N19" s="86"/>
      <c r="P19" s="86"/>
      <c r="R19" s="86"/>
      <c r="T19" s="86"/>
      <c r="V19" s="86"/>
      <c r="X19" s="86"/>
      <c r="Z19" s="86"/>
      <c r="AB19" s="86"/>
      <c r="AD19" s="86"/>
      <c r="AF19" s="86"/>
      <c r="AH19" s="86"/>
      <c r="AJ19" s="86"/>
      <c r="AL19" s="86"/>
      <c r="AN19" s="86"/>
      <c r="AP19" s="86"/>
      <c r="AR19" s="86"/>
      <c r="AT19" s="86"/>
      <c r="AV19" s="86"/>
      <c r="AX19" s="86"/>
      <c r="AZ19" s="86"/>
      <c r="BB19" s="86"/>
      <c r="BD19" s="86"/>
      <c r="BF19" s="86"/>
      <c r="BH19" s="86"/>
      <c r="BJ19" s="86"/>
      <c r="BL19" s="86"/>
      <c r="BN19" s="86"/>
      <c r="BP19" s="86"/>
      <c r="BR19" s="86"/>
      <c r="BT19" s="86"/>
      <c r="BV19" s="86"/>
      <c r="BX19" s="86"/>
      <c r="BZ19" s="86"/>
      <c r="CB19" s="86"/>
      <c r="CD19" s="86"/>
      <c r="CF19" s="86"/>
      <c r="CH19" s="86"/>
      <c r="CJ19" s="86"/>
      <c r="CL19" s="86"/>
      <c r="CN19" s="86"/>
      <c r="CP19" s="86"/>
      <c r="CR19" s="86"/>
      <c r="CT19" s="86"/>
      <c r="CV19" s="86"/>
      <c r="CX19" s="86"/>
      <c r="CZ19" s="86"/>
      <c r="DB19" s="86"/>
      <c r="DD19" s="150"/>
    </row>
    <row r="20" spans="1:108">
      <c r="A20" s="79"/>
      <c r="B20" s="88" t="s">
        <v>70</v>
      </c>
      <c r="C20" s="81"/>
      <c r="D20" s="86"/>
      <c r="F20" s="86"/>
      <c r="H20" s="86"/>
      <c r="J20" s="86"/>
      <c r="L20" s="86"/>
      <c r="N20" s="86"/>
      <c r="P20" s="86"/>
      <c r="R20" s="86"/>
      <c r="T20" s="86"/>
      <c r="V20" s="86"/>
      <c r="X20" s="86"/>
      <c r="Z20" s="86"/>
      <c r="AB20" s="86"/>
      <c r="AD20" s="86"/>
      <c r="AF20" s="86"/>
      <c r="AH20" s="86"/>
      <c r="AJ20" s="86"/>
      <c r="AL20" s="86"/>
      <c r="AN20" s="86"/>
      <c r="AP20" s="86"/>
      <c r="AR20" s="86"/>
      <c r="AT20" s="86"/>
      <c r="AV20" s="86"/>
      <c r="AX20" s="86"/>
      <c r="AZ20" s="86"/>
      <c r="BB20" s="86"/>
      <c r="BD20" s="86"/>
      <c r="BF20" s="86"/>
      <c r="BH20" s="86"/>
      <c r="BJ20" s="86"/>
      <c r="BL20" s="86"/>
      <c r="BN20" s="86"/>
      <c r="BP20" s="86"/>
      <c r="BR20" s="86"/>
      <c r="BT20" s="86"/>
      <c r="BV20" s="86"/>
      <c r="BX20" s="86"/>
      <c r="BZ20" s="86"/>
      <c r="CB20" s="86"/>
      <c r="CD20" s="86"/>
      <c r="CF20" s="86"/>
      <c r="CH20" s="86"/>
      <c r="CJ20" s="86"/>
      <c r="CL20" s="86"/>
      <c r="CN20" s="86"/>
      <c r="CP20" s="86"/>
      <c r="CR20" s="86"/>
      <c r="CT20" s="86"/>
      <c r="CV20" s="86"/>
      <c r="CX20" s="86"/>
      <c r="CZ20" s="86"/>
      <c r="DB20" s="86"/>
      <c r="DD20" s="150"/>
    </row>
    <row r="21" spans="1:108">
      <c r="A21" s="79"/>
      <c r="B21" s="79" t="s">
        <v>71</v>
      </c>
      <c r="C21" s="81"/>
      <c r="D21" s="86"/>
      <c r="F21" s="86"/>
      <c r="H21" s="86"/>
      <c r="J21" s="86"/>
      <c r="L21" s="86"/>
      <c r="N21" s="86"/>
      <c r="P21" s="86"/>
      <c r="R21" s="86"/>
      <c r="T21" s="86"/>
      <c r="V21" s="86"/>
      <c r="X21" s="86"/>
      <c r="Z21" s="86"/>
      <c r="AB21" s="86"/>
      <c r="AD21" s="86"/>
      <c r="AF21" s="86"/>
      <c r="AH21" s="86"/>
      <c r="AJ21" s="86"/>
      <c r="AL21" s="86"/>
      <c r="AN21" s="86"/>
      <c r="AP21" s="86"/>
      <c r="AR21" s="86"/>
      <c r="AT21" s="86"/>
      <c r="AV21" s="86"/>
      <c r="AX21" s="86"/>
      <c r="AZ21" s="86"/>
      <c r="BB21" s="86"/>
      <c r="BD21" s="86"/>
      <c r="BF21" s="86"/>
      <c r="BH21" s="86"/>
      <c r="BJ21" s="86"/>
      <c r="BL21" s="86"/>
      <c r="BN21" s="86"/>
      <c r="BP21" s="86"/>
      <c r="BR21" s="86"/>
      <c r="BT21" s="86"/>
      <c r="BV21" s="86"/>
      <c r="BX21" s="86"/>
      <c r="BZ21" s="86"/>
      <c r="CB21" s="86"/>
      <c r="CD21" s="86"/>
      <c r="CF21" s="86"/>
      <c r="CH21" s="86"/>
      <c r="CJ21" s="86"/>
      <c r="CL21" s="86"/>
      <c r="CN21" s="86"/>
      <c r="CP21" s="86"/>
      <c r="CR21" s="86"/>
      <c r="CT21" s="86"/>
      <c r="CV21" s="86"/>
      <c r="CX21" s="86"/>
      <c r="CZ21" s="86"/>
      <c r="DB21" s="86"/>
      <c r="DD21" s="150"/>
    </row>
    <row r="22" spans="1:108" ht="15" customHeight="1">
      <c r="A22" s="90"/>
      <c r="B22" s="90"/>
      <c r="C22" s="91"/>
      <c r="D22" s="92"/>
      <c r="F22" s="92"/>
      <c r="H22" s="92"/>
      <c r="J22" s="92"/>
      <c r="L22" s="92"/>
      <c r="N22" s="92"/>
      <c r="P22" s="92"/>
      <c r="R22" s="92"/>
      <c r="T22" s="92"/>
      <c r="V22" s="92"/>
      <c r="X22" s="92"/>
      <c r="Z22" s="92"/>
      <c r="AB22" s="92"/>
      <c r="AD22" s="92"/>
      <c r="AF22" s="92"/>
      <c r="AH22" s="92"/>
      <c r="AJ22" s="92"/>
      <c r="AL22" s="92"/>
      <c r="AN22" s="92"/>
      <c r="AP22" s="92"/>
      <c r="AR22" s="92"/>
      <c r="AT22" s="92"/>
      <c r="AV22" s="92"/>
      <c r="AX22" s="92"/>
      <c r="AZ22" s="92"/>
      <c r="BB22" s="92"/>
      <c r="BD22" s="92"/>
      <c r="BF22" s="92"/>
      <c r="BH22" s="92"/>
      <c r="BJ22" s="92"/>
      <c r="BL22" s="92"/>
      <c r="BN22" s="92"/>
      <c r="BP22" s="92"/>
      <c r="BR22" s="92"/>
      <c r="BT22" s="92"/>
      <c r="BV22" s="92"/>
      <c r="BX22" s="92"/>
      <c r="BZ22" s="92"/>
      <c r="CB22" s="92"/>
      <c r="CD22" s="92"/>
      <c r="CF22" s="92"/>
      <c r="CH22" s="92"/>
      <c r="CJ22" s="92"/>
      <c r="CL22" s="92"/>
      <c r="CN22" s="92"/>
      <c r="CP22" s="92"/>
      <c r="CR22" s="92"/>
      <c r="CT22" s="92"/>
      <c r="CV22" s="92"/>
      <c r="CX22" s="92"/>
      <c r="CZ22" s="92"/>
      <c r="DB22" s="92"/>
      <c r="DD22" s="150"/>
    </row>
    <row r="23" spans="1:108">
      <c r="A23" s="80" t="s">
        <v>30</v>
      </c>
      <c r="B23" s="80"/>
      <c r="C23" s="81"/>
      <c r="D23" s="82">
        <f>D18+1</f>
        <v>45660</v>
      </c>
      <c r="F23" s="82">
        <f>F18+1</f>
        <v>45667</v>
      </c>
      <c r="H23" s="82">
        <f>H18+1</f>
        <v>45674</v>
      </c>
      <c r="J23" s="82">
        <f>J18+1</f>
        <v>45681</v>
      </c>
      <c r="L23" s="82">
        <f>L18+1</f>
        <v>45688</v>
      </c>
      <c r="N23" s="82">
        <f>N18+1</f>
        <v>45695</v>
      </c>
      <c r="P23" s="82">
        <f>P18+1</f>
        <v>45702</v>
      </c>
      <c r="R23" s="82">
        <f>R18+1</f>
        <v>45709</v>
      </c>
      <c r="T23" s="82">
        <f>T18+1</f>
        <v>45716</v>
      </c>
      <c r="V23" s="82">
        <f>V18+1</f>
        <v>45723</v>
      </c>
      <c r="X23" s="82">
        <f>X18+1</f>
        <v>45730</v>
      </c>
      <c r="Z23" s="82">
        <f>Z18+1</f>
        <v>45737</v>
      </c>
      <c r="AB23" s="82">
        <f>AB18+1</f>
        <v>45744</v>
      </c>
      <c r="AD23" s="82">
        <f>AD18+1</f>
        <v>45751</v>
      </c>
      <c r="AF23" s="82">
        <f>AF18+1</f>
        <v>45758</v>
      </c>
      <c r="AH23" s="82">
        <f>AH18+1</f>
        <v>45765</v>
      </c>
      <c r="AJ23" s="82">
        <f>AJ18+1</f>
        <v>45772</v>
      </c>
      <c r="AL23" s="82">
        <f>AL18+1</f>
        <v>45779</v>
      </c>
      <c r="AN23" s="82">
        <f>AN18+1</f>
        <v>45786</v>
      </c>
      <c r="AP23" s="82">
        <f>AP18+1</f>
        <v>45793</v>
      </c>
      <c r="AR23" s="82">
        <f>AR18+1</f>
        <v>45800</v>
      </c>
      <c r="AT23" s="82">
        <f>AT18+1</f>
        <v>45807</v>
      </c>
      <c r="AV23" s="82">
        <f>AV18+1</f>
        <v>45814</v>
      </c>
      <c r="AX23" s="82">
        <f>AX18+1</f>
        <v>45821</v>
      </c>
      <c r="AZ23" s="82">
        <f>AZ18+1</f>
        <v>45828</v>
      </c>
      <c r="BB23" s="82">
        <f>BB18+1</f>
        <v>45835</v>
      </c>
      <c r="BD23" s="82">
        <f>BD18+1</f>
        <v>45842</v>
      </c>
      <c r="BF23" s="82">
        <f>BF18+1</f>
        <v>45849</v>
      </c>
      <c r="BH23" s="82">
        <f>BH18+1</f>
        <v>45856</v>
      </c>
      <c r="BJ23" s="82">
        <f>BJ18+1</f>
        <v>45863</v>
      </c>
      <c r="BL23" s="82">
        <f>BL18+1</f>
        <v>45870</v>
      </c>
      <c r="BN23" s="82">
        <f>BN18+1</f>
        <v>45877</v>
      </c>
      <c r="BP23" s="82">
        <f>BP18+1</f>
        <v>45884</v>
      </c>
      <c r="BR23" s="82">
        <f>BR18+1</f>
        <v>45891</v>
      </c>
      <c r="BT23" s="82">
        <f>BT18+1</f>
        <v>45898</v>
      </c>
      <c r="BV23" s="82">
        <f>BV18+1</f>
        <v>45905</v>
      </c>
      <c r="BX23" s="82">
        <f>BX18+1</f>
        <v>45912</v>
      </c>
      <c r="BZ23" s="82">
        <f>BZ18+1</f>
        <v>45919</v>
      </c>
      <c r="CB23" s="82">
        <f>CB18+1</f>
        <v>45926</v>
      </c>
      <c r="CD23" s="82">
        <f>CD18+1</f>
        <v>45933</v>
      </c>
      <c r="CF23" s="82">
        <f>CF18+1</f>
        <v>45940</v>
      </c>
      <c r="CH23" s="82">
        <f>CH18+1</f>
        <v>45947</v>
      </c>
      <c r="CJ23" s="82">
        <f>CJ18+1</f>
        <v>45954</v>
      </c>
      <c r="CL23" s="82">
        <f>CL18+1</f>
        <v>45961</v>
      </c>
      <c r="CN23" s="82">
        <f>CN18+1</f>
        <v>45968</v>
      </c>
      <c r="CP23" s="82">
        <f>CP18+1</f>
        <v>45975</v>
      </c>
      <c r="CR23" s="82">
        <f>CR18+1</f>
        <v>45982</v>
      </c>
      <c r="CT23" s="82">
        <f>CT18+1</f>
        <v>45989</v>
      </c>
      <c r="CV23" s="82">
        <f>CV18+1</f>
        <v>45996</v>
      </c>
      <c r="CX23" s="82">
        <f>CX18+1</f>
        <v>46003</v>
      </c>
      <c r="CZ23" s="82">
        <f>CZ18+1</f>
        <v>46010</v>
      </c>
      <c r="DB23" s="82">
        <f>DB18+1</f>
        <v>46017</v>
      </c>
      <c r="DD23" s="149"/>
    </row>
    <row r="24" spans="1:108">
      <c r="A24" s="79"/>
      <c r="B24" s="79" t="s">
        <v>69</v>
      </c>
      <c r="C24" s="81"/>
      <c r="D24" s="86"/>
      <c r="F24" s="86"/>
      <c r="H24" s="86"/>
      <c r="J24" s="86"/>
      <c r="L24" s="86"/>
      <c r="N24" s="86"/>
      <c r="P24" s="86"/>
      <c r="R24" s="86"/>
      <c r="T24" s="86"/>
      <c r="V24" s="86"/>
      <c r="X24" s="86"/>
      <c r="Z24" s="86"/>
      <c r="AB24" s="86"/>
      <c r="AD24" s="86"/>
      <c r="AF24" s="86"/>
      <c r="AH24" s="86"/>
      <c r="AJ24" s="86"/>
      <c r="AL24" s="86"/>
      <c r="AN24" s="86"/>
      <c r="AP24" s="86"/>
      <c r="AR24" s="86"/>
      <c r="AT24" s="86"/>
      <c r="AV24" s="86"/>
      <c r="AX24" s="86"/>
      <c r="AZ24" s="86"/>
      <c r="BB24" s="86"/>
      <c r="BD24" s="86"/>
      <c r="BF24" s="86"/>
      <c r="BH24" s="86"/>
      <c r="BJ24" s="86"/>
      <c r="BL24" s="86"/>
      <c r="BN24" s="86"/>
      <c r="BP24" s="86"/>
      <c r="BR24" s="86"/>
      <c r="BT24" s="86"/>
      <c r="BV24" s="86"/>
      <c r="BX24" s="86"/>
      <c r="BZ24" s="86"/>
      <c r="CB24" s="86"/>
      <c r="CD24" s="86"/>
      <c r="CF24" s="86"/>
      <c r="CH24" s="86"/>
      <c r="CJ24" s="86"/>
      <c r="CL24" s="86"/>
      <c r="CN24" s="86"/>
      <c r="CP24" s="86"/>
      <c r="CR24" s="86"/>
      <c r="CT24" s="86"/>
      <c r="CV24" s="86"/>
      <c r="CX24" s="86"/>
      <c r="CZ24" s="86"/>
      <c r="DB24" s="86"/>
      <c r="DD24" s="150"/>
    </row>
    <row r="25" spans="1:108">
      <c r="A25" s="79"/>
      <c r="B25" s="88" t="s">
        <v>70</v>
      </c>
      <c r="C25" s="81"/>
      <c r="D25" s="86"/>
      <c r="F25" s="86"/>
      <c r="H25" s="86"/>
      <c r="J25" s="86"/>
      <c r="L25" s="86"/>
      <c r="N25" s="86"/>
      <c r="P25" s="86"/>
      <c r="R25" s="86"/>
      <c r="T25" s="86"/>
      <c r="V25" s="86"/>
      <c r="X25" s="86"/>
      <c r="Z25" s="86"/>
      <c r="AB25" s="86"/>
      <c r="AD25" s="86"/>
      <c r="AF25" s="86"/>
      <c r="AH25" s="86"/>
      <c r="AJ25" s="86"/>
      <c r="AL25" s="86"/>
      <c r="AN25" s="86"/>
      <c r="AP25" s="86"/>
      <c r="AR25" s="86"/>
      <c r="AT25" s="86"/>
      <c r="AV25" s="86"/>
      <c r="AX25" s="86"/>
      <c r="AZ25" s="86"/>
      <c r="BB25" s="86"/>
      <c r="BD25" s="86"/>
      <c r="BF25" s="86"/>
      <c r="BH25" s="86"/>
      <c r="BJ25" s="86"/>
      <c r="BL25" s="86"/>
      <c r="BN25" s="86"/>
      <c r="BP25" s="86"/>
      <c r="BR25" s="86"/>
      <c r="BT25" s="86"/>
      <c r="BV25" s="86"/>
      <c r="BX25" s="86"/>
      <c r="BZ25" s="86"/>
      <c r="CB25" s="86"/>
      <c r="CD25" s="86"/>
      <c r="CF25" s="86"/>
      <c r="CH25" s="86"/>
      <c r="CJ25" s="86"/>
      <c r="CL25" s="86"/>
      <c r="CN25" s="86"/>
      <c r="CP25" s="86"/>
      <c r="CR25" s="86"/>
      <c r="CT25" s="86"/>
      <c r="CV25" s="86"/>
      <c r="CX25" s="86"/>
      <c r="CZ25" s="86"/>
      <c r="DB25" s="86"/>
      <c r="DD25" s="150"/>
    </row>
    <row r="26" spans="1:108">
      <c r="A26" s="79"/>
      <c r="B26" s="79" t="s">
        <v>71</v>
      </c>
      <c r="C26" s="81"/>
      <c r="D26" s="86"/>
      <c r="F26" s="86"/>
      <c r="H26" s="86"/>
      <c r="J26" s="86"/>
      <c r="L26" s="86"/>
      <c r="N26" s="86"/>
      <c r="P26" s="86"/>
      <c r="R26" s="86"/>
      <c r="T26" s="86"/>
      <c r="V26" s="86"/>
      <c r="X26" s="86"/>
      <c r="Z26" s="86"/>
      <c r="AB26" s="86"/>
      <c r="AD26" s="86"/>
      <c r="AF26" s="86"/>
      <c r="AH26" s="86"/>
      <c r="AJ26" s="86"/>
      <c r="AL26" s="86"/>
      <c r="AN26" s="86"/>
      <c r="AP26" s="86"/>
      <c r="AR26" s="86"/>
      <c r="AT26" s="86"/>
      <c r="AV26" s="86"/>
      <c r="AX26" s="86"/>
      <c r="AZ26" s="86"/>
      <c r="BB26" s="86"/>
      <c r="BD26" s="86"/>
      <c r="BF26" s="86"/>
      <c r="BH26" s="86"/>
      <c r="BJ26" s="86"/>
      <c r="BL26" s="86"/>
      <c r="BN26" s="86"/>
      <c r="BP26" s="86"/>
      <c r="BR26" s="86"/>
      <c r="BT26" s="86"/>
      <c r="BV26" s="86"/>
      <c r="BX26" s="86"/>
      <c r="BZ26" s="86"/>
      <c r="CB26" s="86"/>
      <c r="CD26" s="86"/>
      <c r="CF26" s="86"/>
      <c r="CH26" s="86"/>
      <c r="CJ26" s="86"/>
      <c r="CL26" s="86"/>
      <c r="CN26" s="86"/>
      <c r="CP26" s="86"/>
      <c r="CR26" s="86"/>
      <c r="CT26" s="86"/>
      <c r="CV26" s="86"/>
      <c r="CX26" s="86"/>
      <c r="CZ26" s="86"/>
      <c r="DB26" s="86"/>
      <c r="DD26" s="150"/>
    </row>
    <row r="27" spans="1:108" ht="15" customHeight="1">
      <c r="A27" s="90"/>
      <c r="B27" s="90"/>
      <c r="C27" s="91"/>
      <c r="D27" s="92"/>
      <c r="F27" s="92"/>
      <c r="H27" s="92"/>
      <c r="J27" s="92"/>
      <c r="L27" s="92"/>
      <c r="N27" s="92"/>
      <c r="P27" s="92"/>
      <c r="R27" s="92"/>
      <c r="T27" s="92"/>
      <c r="V27" s="92"/>
      <c r="X27" s="92"/>
      <c r="Z27" s="92"/>
      <c r="AB27" s="92"/>
      <c r="AD27" s="92"/>
      <c r="AF27" s="92"/>
      <c r="AH27" s="92"/>
      <c r="AJ27" s="92"/>
      <c r="AL27" s="92"/>
      <c r="AN27" s="92"/>
      <c r="AP27" s="92"/>
      <c r="AR27" s="92"/>
      <c r="AT27" s="92"/>
      <c r="AV27" s="92"/>
      <c r="AX27" s="92"/>
      <c r="AZ27" s="92"/>
      <c r="BB27" s="92"/>
      <c r="BD27" s="92"/>
      <c r="BF27" s="92"/>
      <c r="BH27" s="92"/>
      <c r="BJ27" s="92"/>
      <c r="BL27" s="92"/>
      <c r="BN27" s="92"/>
      <c r="BP27" s="92"/>
      <c r="BR27" s="92"/>
      <c r="BT27" s="92"/>
      <c r="BV27" s="92"/>
      <c r="BX27" s="92"/>
      <c r="BZ27" s="92"/>
      <c r="CB27" s="92"/>
      <c r="CD27" s="92"/>
      <c r="CF27" s="92"/>
      <c r="CH27" s="92"/>
      <c r="CJ27" s="92"/>
      <c r="CL27" s="92"/>
      <c r="CN27" s="92"/>
      <c r="CP27" s="92"/>
      <c r="CR27" s="92"/>
      <c r="CT27" s="92"/>
      <c r="CV27" s="92"/>
      <c r="CX27" s="92"/>
      <c r="CZ27" s="92"/>
      <c r="DB27" s="92"/>
      <c r="DD27" s="150"/>
    </row>
    <row r="28" spans="1:108">
      <c r="A28" s="80" t="s">
        <v>37</v>
      </c>
      <c r="B28" s="80"/>
      <c r="C28" s="81"/>
      <c r="D28" s="82">
        <f>D23+1</f>
        <v>45661</v>
      </c>
      <c r="F28" s="82">
        <f>F23+1</f>
        <v>45668</v>
      </c>
      <c r="H28" s="82">
        <f>H23+1</f>
        <v>45675</v>
      </c>
      <c r="J28" s="82">
        <f>J23+1</f>
        <v>45682</v>
      </c>
      <c r="L28" s="82">
        <f>L23+1</f>
        <v>45689</v>
      </c>
      <c r="N28" s="82">
        <f>N23+1</f>
        <v>45696</v>
      </c>
      <c r="P28" s="82">
        <f>P23+1</f>
        <v>45703</v>
      </c>
      <c r="R28" s="82">
        <f>R23+1</f>
        <v>45710</v>
      </c>
      <c r="T28" s="82">
        <f>T23+1</f>
        <v>45717</v>
      </c>
      <c r="V28" s="82">
        <f>V23+1</f>
        <v>45724</v>
      </c>
      <c r="X28" s="82">
        <f>X23+1</f>
        <v>45731</v>
      </c>
      <c r="Z28" s="82">
        <f>Z23+1</f>
        <v>45738</v>
      </c>
      <c r="AB28" s="82">
        <f>AB23+1</f>
        <v>45745</v>
      </c>
      <c r="AD28" s="82">
        <f>AD23+1</f>
        <v>45752</v>
      </c>
      <c r="AF28" s="82">
        <f>AF23+1</f>
        <v>45759</v>
      </c>
      <c r="AH28" s="82">
        <f>AH23+1</f>
        <v>45766</v>
      </c>
      <c r="AJ28" s="82">
        <f>AJ23+1</f>
        <v>45773</v>
      </c>
      <c r="AL28" s="82">
        <f>AL23+1</f>
        <v>45780</v>
      </c>
      <c r="AN28" s="82">
        <f>AN23+1</f>
        <v>45787</v>
      </c>
      <c r="AP28" s="82">
        <f>AP23+1</f>
        <v>45794</v>
      </c>
      <c r="AR28" s="82">
        <f>AR23+1</f>
        <v>45801</v>
      </c>
      <c r="AT28" s="82">
        <f>AT23+1</f>
        <v>45808</v>
      </c>
      <c r="AV28" s="82">
        <f>AV23+1</f>
        <v>45815</v>
      </c>
      <c r="AX28" s="82">
        <f>AX23+1</f>
        <v>45822</v>
      </c>
      <c r="AZ28" s="82">
        <f>AZ23+1</f>
        <v>45829</v>
      </c>
      <c r="BB28" s="82">
        <f>BB23+1</f>
        <v>45836</v>
      </c>
      <c r="BD28" s="82">
        <f>BD23+1</f>
        <v>45843</v>
      </c>
      <c r="BF28" s="82">
        <f>BF23+1</f>
        <v>45850</v>
      </c>
      <c r="BH28" s="82">
        <f>BH23+1</f>
        <v>45857</v>
      </c>
      <c r="BJ28" s="82">
        <f>BJ23+1</f>
        <v>45864</v>
      </c>
      <c r="BL28" s="82">
        <f>BL23+1</f>
        <v>45871</v>
      </c>
      <c r="BN28" s="82">
        <f>BN23+1</f>
        <v>45878</v>
      </c>
      <c r="BP28" s="82">
        <f>BP23+1</f>
        <v>45885</v>
      </c>
      <c r="BR28" s="82">
        <f>BR23+1</f>
        <v>45892</v>
      </c>
      <c r="BT28" s="82">
        <f>BT23+1</f>
        <v>45899</v>
      </c>
      <c r="BV28" s="82">
        <f>BV23+1</f>
        <v>45906</v>
      </c>
      <c r="BX28" s="82">
        <f>BX23+1</f>
        <v>45913</v>
      </c>
      <c r="BZ28" s="82">
        <f>BZ23+1</f>
        <v>45920</v>
      </c>
      <c r="CB28" s="82">
        <f>CB23+1</f>
        <v>45927</v>
      </c>
      <c r="CD28" s="82">
        <f>CD23+1</f>
        <v>45934</v>
      </c>
      <c r="CF28" s="82">
        <f>CF23+1</f>
        <v>45941</v>
      </c>
      <c r="CH28" s="82">
        <f>CH23+1</f>
        <v>45948</v>
      </c>
      <c r="CJ28" s="82">
        <f>CJ23+1</f>
        <v>45955</v>
      </c>
      <c r="CL28" s="82">
        <f>CL23+1</f>
        <v>45962</v>
      </c>
      <c r="CN28" s="82">
        <f>CN23+1</f>
        <v>45969</v>
      </c>
      <c r="CP28" s="82">
        <f>CP23+1</f>
        <v>45976</v>
      </c>
      <c r="CR28" s="82">
        <f>CR23+1</f>
        <v>45983</v>
      </c>
      <c r="CT28" s="82">
        <f>CT23+1</f>
        <v>45990</v>
      </c>
      <c r="CV28" s="82">
        <f>CV23+1</f>
        <v>45997</v>
      </c>
      <c r="CX28" s="82">
        <f>CX23+1</f>
        <v>46004</v>
      </c>
      <c r="CZ28" s="82">
        <f>CZ23+1</f>
        <v>46011</v>
      </c>
      <c r="DB28" s="82">
        <f>DB23+1</f>
        <v>46018</v>
      </c>
      <c r="DD28" s="149"/>
    </row>
    <row r="29" spans="1:108">
      <c r="A29" s="79"/>
      <c r="B29" s="79" t="s">
        <v>69</v>
      </c>
      <c r="C29" s="81"/>
      <c r="D29" s="86"/>
      <c r="F29" s="86"/>
      <c r="H29" s="86"/>
      <c r="J29" s="86"/>
      <c r="L29" s="86"/>
      <c r="N29" s="86"/>
      <c r="P29" s="86"/>
      <c r="R29" s="86"/>
      <c r="T29" s="86"/>
      <c r="V29" s="86"/>
      <c r="X29" s="86"/>
      <c r="Z29" s="86"/>
      <c r="AB29" s="86"/>
      <c r="AD29" s="86"/>
      <c r="AF29" s="86"/>
      <c r="AH29" s="86"/>
      <c r="AJ29" s="86"/>
      <c r="AL29" s="86"/>
      <c r="AN29" s="86"/>
      <c r="AP29" s="86"/>
      <c r="AR29" s="86"/>
      <c r="AT29" s="86"/>
      <c r="AV29" s="86"/>
      <c r="AX29" s="86"/>
      <c r="AZ29" s="86"/>
      <c r="BB29" s="86"/>
      <c r="BD29" s="86"/>
      <c r="BF29" s="86"/>
      <c r="BH29" s="86"/>
      <c r="BJ29" s="86"/>
      <c r="BL29" s="86"/>
      <c r="BN29" s="86"/>
      <c r="BP29" s="86"/>
      <c r="BR29" s="86"/>
      <c r="BT29" s="86"/>
      <c r="BV29" s="86"/>
      <c r="BX29" s="86"/>
      <c r="BZ29" s="86"/>
      <c r="CB29" s="86"/>
      <c r="CD29" s="86"/>
      <c r="CF29" s="86"/>
      <c r="CH29" s="86"/>
      <c r="CJ29" s="86"/>
      <c r="CL29" s="86"/>
      <c r="CN29" s="86"/>
      <c r="CP29" s="86"/>
      <c r="CR29" s="86"/>
      <c r="CT29" s="86"/>
      <c r="CV29" s="86"/>
      <c r="CX29" s="86"/>
      <c r="CZ29" s="86"/>
      <c r="DB29" s="86"/>
      <c r="DD29" s="150"/>
    </row>
    <row r="30" spans="1:108">
      <c r="A30" s="79"/>
      <c r="B30" s="88" t="s">
        <v>70</v>
      </c>
      <c r="C30" s="81"/>
      <c r="D30" s="86"/>
      <c r="F30" s="86"/>
      <c r="H30" s="86"/>
      <c r="J30" s="86"/>
      <c r="L30" s="86"/>
      <c r="N30" s="86"/>
      <c r="P30" s="86"/>
      <c r="R30" s="86"/>
      <c r="T30" s="86"/>
      <c r="V30" s="86"/>
      <c r="X30" s="86"/>
      <c r="Z30" s="86"/>
      <c r="AB30" s="86"/>
      <c r="AD30" s="86"/>
      <c r="AF30" s="86"/>
      <c r="AH30" s="86"/>
      <c r="AJ30" s="86"/>
      <c r="AL30" s="86"/>
      <c r="AN30" s="86"/>
      <c r="AP30" s="86"/>
      <c r="AR30" s="86"/>
      <c r="AT30" s="86"/>
      <c r="AV30" s="86"/>
      <c r="AX30" s="86"/>
      <c r="AZ30" s="86"/>
      <c r="BB30" s="86"/>
      <c r="BD30" s="86"/>
      <c r="BF30" s="86"/>
      <c r="BH30" s="86"/>
      <c r="BJ30" s="86"/>
      <c r="BL30" s="86"/>
      <c r="BN30" s="86"/>
      <c r="BP30" s="86"/>
      <c r="BR30" s="86"/>
      <c r="BT30" s="86"/>
      <c r="BV30" s="86"/>
      <c r="BX30" s="86"/>
      <c r="BZ30" s="86"/>
      <c r="CB30" s="86"/>
      <c r="CD30" s="86"/>
      <c r="CF30" s="86"/>
      <c r="CH30" s="86"/>
      <c r="CJ30" s="86"/>
      <c r="CL30" s="86"/>
      <c r="CN30" s="86"/>
      <c r="CP30" s="86"/>
      <c r="CR30" s="86"/>
      <c r="CT30" s="86"/>
      <c r="CV30" s="86"/>
      <c r="CX30" s="86"/>
      <c r="CZ30" s="86"/>
      <c r="DB30" s="86"/>
      <c r="DD30" s="150"/>
    </row>
    <row r="31" spans="1:108">
      <c r="A31" s="79"/>
      <c r="B31" s="79" t="s">
        <v>71</v>
      </c>
      <c r="C31" s="81"/>
      <c r="D31" s="86"/>
      <c r="F31" s="86"/>
      <c r="H31" s="86"/>
      <c r="J31" s="86"/>
      <c r="L31" s="86"/>
      <c r="N31" s="86"/>
      <c r="P31" s="86"/>
      <c r="R31" s="86"/>
      <c r="T31" s="86"/>
      <c r="V31" s="86"/>
      <c r="X31" s="86"/>
      <c r="Z31" s="86"/>
      <c r="AB31" s="86"/>
      <c r="AD31" s="86"/>
      <c r="AF31" s="86"/>
      <c r="AH31" s="86"/>
      <c r="AJ31" s="86"/>
      <c r="AL31" s="86"/>
      <c r="AN31" s="86"/>
      <c r="AP31" s="86"/>
      <c r="AR31" s="86"/>
      <c r="AT31" s="86"/>
      <c r="AV31" s="86"/>
      <c r="AX31" s="86"/>
      <c r="AZ31" s="86"/>
      <c r="BB31" s="86"/>
      <c r="BD31" s="86"/>
      <c r="BF31" s="86"/>
      <c r="BH31" s="86"/>
      <c r="BJ31" s="86"/>
      <c r="BL31" s="86"/>
      <c r="BN31" s="86"/>
      <c r="BP31" s="86"/>
      <c r="BR31" s="86"/>
      <c r="BT31" s="86"/>
      <c r="BV31" s="86"/>
      <c r="BX31" s="86"/>
      <c r="BZ31" s="86"/>
      <c r="CB31" s="86"/>
      <c r="CD31" s="86"/>
      <c r="CF31" s="86"/>
      <c r="CH31" s="86"/>
      <c r="CJ31" s="86"/>
      <c r="CL31" s="86"/>
      <c r="CN31" s="86"/>
      <c r="CP31" s="86"/>
      <c r="CR31" s="86"/>
      <c r="CT31" s="86"/>
      <c r="CV31" s="86"/>
      <c r="CX31" s="86"/>
      <c r="CZ31" s="86"/>
      <c r="DB31" s="86"/>
      <c r="DD31" s="150"/>
    </row>
    <row r="32" spans="1:108" ht="15" customHeight="1">
      <c r="A32" s="90"/>
      <c r="B32" s="90"/>
      <c r="C32" s="91"/>
      <c r="D32" s="92"/>
      <c r="F32" s="92"/>
      <c r="H32" s="92"/>
      <c r="J32" s="92"/>
      <c r="L32" s="92"/>
      <c r="N32" s="92"/>
      <c r="P32" s="92"/>
      <c r="R32" s="92"/>
      <c r="T32" s="92"/>
      <c r="V32" s="92"/>
      <c r="X32" s="92"/>
      <c r="Z32" s="92"/>
      <c r="AB32" s="92"/>
      <c r="AD32" s="92"/>
      <c r="AF32" s="92"/>
      <c r="AH32" s="92"/>
      <c r="AJ32" s="92"/>
      <c r="AL32" s="92"/>
      <c r="AN32" s="92"/>
      <c r="AP32" s="92"/>
      <c r="AR32" s="92"/>
      <c r="AT32" s="92"/>
      <c r="AV32" s="92"/>
      <c r="AX32" s="92"/>
      <c r="AZ32" s="92"/>
      <c r="BB32" s="92"/>
      <c r="BD32" s="92"/>
      <c r="BF32" s="92"/>
      <c r="BH32" s="92"/>
      <c r="BJ32" s="92"/>
      <c r="BL32" s="92"/>
      <c r="BN32" s="92"/>
      <c r="BP32" s="92"/>
      <c r="BR32" s="92"/>
      <c r="BT32" s="92"/>
      <c r="BV32" s="92"/>
      <c r="BX32" s="92"/>
      <c r="BZ32" s="92"/>
      <c r="CB32" s="92"/>
      <c r="CD32" s="92"/>
      <c r="CF32" s="92"/>
      <c r="CH32" s="92"/>
      <c r="CJ32" s="92"/>
      <c r="CL32" s="92"/>
      <c r="CN32" s="92"/>
      <c r="CP32" s="92"/>
      <c r="CR32" s="92"/>
      <c r="CT32" s="92"/>
      <c r="CV32" s="92"/>
      <c r="CX32" s="92"/>
      <c r="CZ32" s="92"/>
      <c r="DB32" s="92"/>
      <c r="DD32" s="150"/>
    </row>
    <row r="33" spans="1:108">
      <c r="A33" s="96"/>
      <c r="B33" s="96"/>
      <c r="C33" s="96"/>
      <c r="D33" s="97"/>
      <c r="F33" s="97"/>
      <c r="H33" s="97"/>
      <c r="J33" s="97"/>
      <c r="L33" s="97"/>
      <c r="N33" s="97"/>
      <c r="P33" s="97"/>
      <c r="R33" s="97"/>
      <c r="T33" s="97"/>
      <c r="V33" s="97"/>
      <c r="X33" s="97"/>
      <c r="Z33" s="97"/>
      <c r="AB33" s="97"/>
      <c r="AD33" s="97"/>
      <c r="AF33" s="97"/>
      <c r="AH33" s="97"/>
      <c r="AJ33" s="97"/>
      <c r="AL33" s="97"/>
      <c r="AN33" s="97"/>
      <c r="AP33" s="97"/>
      <c r="AR33" s="97"/>
      <c r="AT33" s="97"/>
      <c r="AV33" s="97"/>
      <c r="AX33" s="97"/>
      <c r="AZ33" s="97"/>
      <c r="BB33" s="97"/>
      <c r="BD33" s="97"/>
      <c r="BF33" s="97"/>
      <c r="BH33" s="97"/>
      <c r="BJ33" s="97"/>
      <c r="BL33" s="97"/>
      <c r="BN33" s="97"/>
      <c r="BP33" s="97"/>
      <c r="BR33" s="97"/>
      <c r="BT33" s="97"/>
      <c r="BV33" s="97"/>
      <c r="BX33" s="97"/>
      <c r="BZ33" s="97"/>
      <c r="CB33" s="97"/>
      <c r="CD33" s="97"/>
      <c r="CF33" s="97"/>
      <c r="CH33" s="97"/>
      <c r="CJ33" s="97"/>
      <c r="CL33" s="97"/>
      <c r="CN33" s="97"/>
      <c r="CP33" s="97"/>
      <c r="CR33" s="97"/>
      <c r="CT33" s="97"/>
      <c r="CV33" s="97"/>
      <c r="CX33" s="97"/>
      <c r="CZ33" s="97"/>
      <c r="DB33" s="97"/>
      <c r="DD33" s="97"/>
    </row>
    <row r="34" spans="1:108">
      <c r="A34" s="124"/>
      <c r="B34" s="79"/>
      <c r="C34" s="103"/>
      <c r="D34" s="147" t="s">
        <v>43</v>
      </c>
      <c r="E34" s="151" t="s">
        <v>69</v>
      </c>
      <c r="F34" s="152"/>
      <c r="G34" s="134"/>
      <c r="H34" s="148">
        <f>SUM(L19,F4,H4,J4,L4,L9,J9,H9,F9,L24,D14,F14,H14,J14,L14,J19,J24,J29,H29,H24,H19,F19,D19,D24,F24,F29,D29)</f>
        <v>0</v>
      </c>
      <c r="J34" s="102"/>
      <c r="L34" s="147" t="s">
        <v>44</v>
      </c>
      <c r="M34" s="151" t="s">
        <v>69</v>
      </c>
      <c r="N34" s="152"/>
      <c r="O34" s="134"/>
      <c r="P34" s="148">
        <f>SUM(N4,P4,R4,T4,T9,R9,P9,N9,N14,P14,R14,T14,R19,R24,R29,P29,P24,P19,N19,T24,N24,N29,L29,T19)</f>
        <v>0</v>
      </c>
      <c r="R34" s="102"/>
      <c r="T34" s="147" t="s">
        <v>72</v>
      </c>
      <c r="U34" s="151" t="s">
        <v>69</v>
      </c>
      <c r="V34" s="152"/>
      <c r="W34" s="134"/>
      <c r="X34" s="148">
        <f>SUM(V4,X4,Z4,AB4,AB9,Z9,X9,V9,V14,X14,Z14,AB14,Z19,Z24,Z29,X29,X24,X19,V19,AB24,AD4,V24,V29,T29,AB19,AB29)</f>
        <v>0</v>
      </c>
      <c r="Z34" s="102"/>
      <c r="AB34" s="102"/>
      <c r="AD34" s="147" t="s">
        <v>73</v>
      </c>
      <c r="AE34" s="151" t="s">
        <v>69</v>
      </c>
      <c r="AF34" s="152"/>
      <c r="AG34" s="134"/>
      <c r="AH34" s="148">
        <f>SUM(AF4,AH4,AJ4,AL4,AL9,AJ9,AH9,AF9,AF14,AH14,AJ14,AL14,AJ19,AJ24,AJ29,AH29,AH24,AH19,AF19,AD14,AD24,AF24,AF29,AD29,AD9,AD19)</f>
        <v>0</v>
      </c>
      <c r="AJ34" s="102"/>
      <c r="AL34" s="147" t="s">
        <v>47</v>
      </c>
      <c r="AM34" s="151" t="s">
        <v>69</v>
      </c>
      <c r="AN34" s="152"/>
      <c r="AO34" s="134"/>
      <c r="AP34" s="148">
        <f>SUM(AN4,AP4,AR4,AT4,AT9,AR9,AP9,AN9,AN14,AP14,AR14,AT14,AR19,AR24,AR29,AP29,AP24,AP19,AN19,AT29,AL24,AN24,AN29,AL29,AT19,AL19,AT24)</f>
        <v>0</v>
      </c>
      <c r="AR34" s="102"/>
      <c r="AT34" s="147" t="s">
        <v>48</v>
      </c>
      <c r="AU34" s="151" t="s">
        <v>69</v>
      </c>
      <c r="AV34" s="152"/>
      <c r="AW34" s="134"/>
      <c r="AX34" s="148">
        <f>SUM(AV4,AX4,AZ4,BB4,BB9,AZ9,AX9,AV9,AV14,AX14,AZ14,BB14,AZ19,AZ24,AZ29,AX29,AX24,AX19,AV19,BB29,AV24,AV29,BD4,BB19,BB24)</f>
        <v>0</v>
      </c>
      <c r="AZ34" s="102"/>
      <c r="BB34" s="102"/>
      <c r="BD34" s="147" t="s">
        <v>49</v>
      </c>
      <c r="BE34" s="151" t="s">
        <v>69</v>
      </c>
      <c r="BF34" s="152"/>
      <c r="BG34" s="134"/>
      <c r="BH34" s="148">
        <f>SUM(BF4,BH4,BJ4,BL4,BL9,BJ9,BH9,BF9,BF14,BH14,BJ14,BL14,BJ19,BJ24,BJ29,BH29,BH24,BH19,BF19,BD24,BF24,BF29,BD29,BD14,BD19,BL19,BD9)</f>
        <v>0</v>
      </c>
      <c r="BJ34" s="102"/>
      <c r="BL34" s="147" t="s">
        <v>65</v>
      </c>
      <c r="BM34" s="151" t="s">
        <v>69</v>
      </c>
      <c r="BN34" s="152"/>
      <c r="BO34" s="134"/>
      <c r="BP34" s="148">
        <f>SUM(BN4,BP4,BR4,BT4,BT9,BR9,BP9,BN9,BN14,BP14,BR14,BT14,BR19,BR24,BR29,BP29,BP24,BP19,BN19,BL24,BN24,BN29,BL29,BT29,BT19,BT24)</f>
        <v>0</v>
      </c>
      <c r="BR34" s="102"/>
      <c r="BT34" s="102"/>
      <c r="BV34" s="147" t="s">
        <v>51</v>
      </c>
      <c r="BW34" s="151" t="s">
        <v>69</v>
      </c>
      <c r="BX34" s="152"/>
      <c r="BY34" s="134"/>
      <c r="BZ34" s="148">
        <f>SUM(BX4,BZ4,CB4,CD4,CB9,BZ9,BX9,BX14,BZ14,CB14,CB19,CB24,CB29,BZ29,BZ24,BZ19,BX19,BV24,BX24,BX29,BV29,BV14,BV19,BV4,BV9,CD9)</f>
        <v>0</v>
      </c>
      <c r="CB34" s="102"/>
      <c r="CD34" s="147" t="s">
        <v>66</v>
      </c>
      <c r="CE34" s="151" t="s">
        <v>69</v>
      </c>
      <c r="CF34" s="152"/>
      <c r="CG34" s="134"/>
      <c r="CH34" s="148">
        <f>SUM(CF4,CH4,CJ4,CL4,CJ9,CH9,CF9,CF14,CH14,CJ14,CJ19,CJ24,CJ29,CH29,CH24,CH19,CF19,CD24,CF24,CF29,CD29,CD14,CD19,CL9,CL24,CL14,CL19)</f>
        <v>0</v>
      </c>
      <c r="CJ34" s="102"/>
      <c r="CL34" s="147" t="s">
        <v>67</v>
      </c>
      <c r="CM34" s="151" t="s">
        <v>69</v>
      </c>
      <c r="CN34" s="152"/>
      <c r="CO34" s="134"/>
      <c r="CP34" s="148">
        <f>SUM(CN4,CP4,CR4,CT4,CR9,CP9,CN9,CN14,CP14,CR14,CR19,CR24,CR29,CP29,CP24,CP19,CN19,CN24,CN29,CL29,CT29,CT9,CT24,CT14,CT19)</f>
        <v>0</v>
      </c>
      <c r="CR34" s="102"/>
      <c r="CT34" s="102"/>
      <c r="CV34" s="147" t="s">
        <v>68</v>
      </c>
      <c r="CW34" s="151" t="s">
        <v>69</v>
      </c>
      <c r="CX34" s="152"/>
      <c r="CY34" s="134"/>
      <c r="CZ34" s="148">
        <f>SUM(CX4,CZ4,DB4,DD4,DB9,CZ9,CX9,CX14,CZ14,DB14,DB19,DB24,DB29,CZ29,CZ24,CZ19,CX19,CV24,CX24,CX29,CV29,CV19,DD9,CV14,CV4,CV9)</f>
        <v>0</v>
      </c>
      <c r="DB34" s="102"/>
      <c r="DD34" s="102"/>
    </row>
    <row r="35" spans="1:108">
      <c r="A35" s="103"/>
      <c r="B35" s="88"/>
      <c r="C35" s="103"/>
      <c r="D35" s="103"/>
      <c r="E35" s="143" t="s">
        <v>70</v>
      </c>
      <c r="F35" s="153"/>
      <c r="G35" s="146"/>
      <c r="H35" s="148">
        <f>SUM(L20,F5,H5,J5,L5,L10,J10,H10,F10,L25,D15,F15,H15,J15,L15,J20,J25,J30,H30,H25,H20,F20,D20,D25,F25,F30,D30)</f>
        <v>0</v>
      </c>
      <c r="J35" s="102"/>
      <c r="L35" s="103"/>
      <c r="M35" s="143" t="s">
        <v>70</v>
      </c>
      <c r="N35" s="153"/>
      <c r="O35" s="146"/>
      <c r="P35" s="148">
        <f>SUM(N5,P5,R5,T5,T10,R10,P10,N10,N15,P15,R15,T15,R20,R25,R30,P30,P25,P20,N20,T25,N25,N30,L30,T20)</f>
        <v>0</v>
      </c>
      <c r="R35" s="102"/>
      <c r="T35" s="103"/>
      <c r="U35" s="143" t="s">
        <v>70</v>
      </c>
      <c r="V35" s="153"/>
      <c r="W35" s="146"/>
      <c r="X35" s="148">
        <f>SUM(V5,X5,Z5,AB5,AB10,Z10,X10,V10,V15,X15,Z15,AB15,Z20,Z25,Z30,X30,X25,X20,V20,AB25,AD5,V25,V30,T30,AB20,AB30)</f>
        <v>0</v>
      </c>
      <c r="Z35" s="102"/>
      <c r="AB35" s="102"/>
      <c r="AD35" s="103"/>
      <c r="AE35" s="143" t="s">
        <v>70</v>
      </c>
      <c r="AF35" s="153"/>
      <c r="AG35" s="146"/>
      <c r="AH35" s="148">
        <f>SUM(AF5,AH5,AJ5,AL5,AL10,AJ10,AH10,AF10,AF15,AH15,AJ15,AL15,AJ20,AJ25,AJ30,AH30,AH25,AH20,AF20,AD15,AD25,AF25,AF30,AD30,AD10,AD20)</f>
        <v>0</v>
      </c>
      <c r="AJ35" s="102"/>
      <c r="AL35" s="103"/>
      <c r="AM35" s="143" t="s">
        <v>70</v>
      </c>
      <c r="AN35" s="153"/>
      <c r="AO35" s="146"/>
      <c r="AP35" s="148">
        <f>SUM(AN5,AP5,AR5,AT5,AT10,AR10,AP10,AN10,AN15,AP15,AR15,AT15,AR20,AR25,AR30,AP30,AP25,AP20,AN20,AT30,AL25,AN25,AN30,AL30,AT20,AL20,AT25)</f>
        <v>0</v>
      </c>
      <c r="AR35" s="102"/>
      <c r="AT35" s="103"/>
      <c r="AU35" s="143" t="s">
        <v>70</v>
      </c>
      <c r="AV35" s="153"/>
      <c r="AW35" s="146"/>
      <c r="AX35" s="148">
        <f>SUM(AV5,AX5,AZ5,BB5,BB10,AZ10,AX10,AV10,AV15,AX15,AZ15,BB15,AZ20,AZ25,AZ30,AX30,AX25,AX20,AV20,BB30,AV25,AV30,BD5,BB20,BB25)</f>
        <v>0</v>
      </c>
      <c r="AZ35" s="102"/>
      <c r="BB35" s="102"/>
      <c r="BD35" s="103"/>
      <c r="BE35" s="143" t="s">
        <v>70</v>
      </c>
      <c r="BF35" s="153"/>
      <c r="BG35" s="146"/>
      <c r="BH35" s="148">
        <f>SUM(BF5,BH5,BJ5,BL5,BL10,BJ10,BH10,BF10,BF15,BH15,BJ15,BL15,BJ20,BJ25,BJ30,BH30,BH25,BH20,BF20,BD25,BF25,BF30,BD30,BD15,BD20,BL20,BD10)</f>
        <v>0</v>
      </c>
      <c r="BJ35" s="102"/>
      <c r="BL35" s="103"/>
      <c r="BM35" s="143" t="s">
        <v>70</v>
      </c>
      <c r="BN35" s="153"/>
      <c r="BO35" s="146"/>
      <c r="BP35" s="148">
        <f>SUM(BN5,BP5,BR5,BT5,BT10,BR10,BP10,BN10,BN15,BP15,BR15,BT15,BR20,BR25,BR30,BP30,BP25,BP20,BN20,BL25,BN25,BN30,BL30,BT30,BT20,BT25)</f>
        <v>0</v>
      </c>
      <c r="BR35" s="102"/>
      <c r="BT35" s="102"/>
      <c r="BV35" s="103"/>
      <c r="BW35" s="143" t="s">
        <v>70</v>
      </c>
      <c r="BX35" s="153"/>
      <c r="BY35" s="146"/>
      <c r="BZ35" s="148">
        <f>SUM(BX5,BZ5,CB5,CD5,CB10,BZ10,BX10,BX15,BZ15,CB15,CB20,CB25,CB30,BZ30,BZ25,BZ20,BX20,BV25,BX25,BX30,BV30,BV15,BV20,BV5,BV10,CD10)</f>
        <v>0</v>
      </c>
      <c r="CB35" s="102"/>
      <c r="CD35" s="103"/>
      <c r="CE35" s="143" t="s">
        <v>70</v>
      </c>
      <c r="CF35" s="153"/>
      <c r="CG35" s="146"/>
      <c r="CH35" s="148">
        <f>SUM(CF5,CH5,CJ5,CL5,CJ10,CH10,CF10,CF15,CH15,CJ15,CJ20,CJ25,CJ30,CH30,CH25,CH20,CF20,CD25,CF25,CF30,CD30,CD15,CD20,CL10,CL25,CL15,CL20)</f>
        <v>0</v>
      </c>
      <c r="CJ35" s="102"/>
      <c r="CL35" s="103"/>
      <c r="CM35" s="143" t="s">
        <v>70</v>
      </c>
      <c r="CN35" s="153"/>
      <c r="CO35" s="146"/>
      <c r="CP35" s="148">
        <f>SUM(CN5,CP5,CR5,CT5,CR10,CP10,CN10,CN15,CP15,CR15,CR20,CR25,CR30,CP30,CP25,CP20,CN20,CL25,CN25,CN30,CL30,CT30,CT10,CT25,CT15,CT20)</f>
        <v>0</v>
      </c>
      <c r="CR35" s="102"/>
      <c r="CT35" s="102"/>
      <c r="CV35" s="103"/>
      <c r="CW35" s="143" t="s">
        <v>70</v>
      </c>
      <c r="CX35" s="153"/>
      <c r="CY35" s="146"/>
      <c r="CZ35" s="148">
        <f>SUM(CX5,CZ5,DB5,DD5,DB10,CZ10,CX10,CX15,CZ15,DB15,DB20,DB25,DB30,CZ30,CZ25,CZ20,CX20,CV25,CX25,CX30,CV30,CV20,DD10,CV15,CV5,CV10)</f>
        <v>0</v>
      </c>
      <c r="DB35" s="102"/>
      <c r="DD35" s="102"/>
    </row>
    <row r="36" spans="1:108">
      <c r="A36" s="103"/>
      <c r="B36" s="79"/>
      <c r="C36" s="103"/>
      <c r="D36" s="103"/>
      <c r="E36" s="154" t="s">
        <v>71</v>
      </c>
      <c r="F36" s="155"/>
      <c r="G36" s="137"/>
      <c r="H36" s="148">
        <f>SUM(L21,F6,H6,J6,L6,L11,J11,H11,F11,L26,D16,F16,H16,J16,L16,J21,J26,J31,H31,H26,H21,F21,D21,D26,F26,F31,D31)</f>
        <v>0</v>
      </c>
      <c r="J36" s="102"/>
      <c r="L36" s="103"/>
      <c r="M36" s="154" t="s">
        <v>71</v>
      </c>
      <c r="N36" s="155"/>
      <c r="O36" s="137"/>
      <c r="P36" s="148">
        <f>SUM(N6,P6,R6,T6,T11,R11,P11,N11,N16,P16,R16,T16,R21,R26,R31,P31,P26,P21,N21,T26,N26,N31,L31,T21)</f>
        <v>0</v>
      </c>
      <c r="R36" s="102"/>
      <c r="T36" s="103"/>
      <c r="U36" s="154" t="s">
        <v>71</v>
      </c>
      <c r="V36" s="155"/>
      <c r="W36" s="137"/>
      <c r="X36" s="148">
        <f>SUM(V6,X6,Z6,AB6,AB11,Z11,X11,V11,V16,X16,Z16,AB16,Z21,Z26,Z31,X31,X26,X21,V21,AB26,AD6,V26,V31,T31,AB21,AB31)</f>
        <v>0</v>
      </c>
      <c r="Z36" s="102"/>
      <c r="AB36" s="102"/>
      <c r="AD36" s="103"/>
      <c r="AE36" s="154" t="s">
        <v>71</v>
      </c>
      <c r="AF36" s="155"/>
      <c r="AG36" s="137"/>
      <c r="AH36" s="148">
        <f>SUM(AF6,AH6,AJ6,AL6,AL11,AJ11,AH11,AF11,AF16,AH16,AJ16,AL16,AJ21,AJ26,AJ31,AH31,AH26,AH21,AF21,AD16,AD26,AF26,AF31,AD31,AD11,AD21)</f>
        <v>0</v>
      </c>
      <c r="AJ36" s="102"/>
      <c r="AL36" s="103"/>
      <c r="AM36" s="154" t="s">
        <v>71</v>
      </c>
      <c r="AN36" s="155"/>
      <c r="AO36" s="137"/>
      <c r="AP36" s="148">
        <f>SUM(AN6,AP6,AR6,AT6,AT11,AR11,AP11,AN11,AN16,AP16,AR16,AT16,AR21,AR26,AR31,AP31,AP26,AP21,AN21,AT31,AL26,AN26,AN31,AL31,AT21,AL21,AT26)</f>
        <v>0</v>
      </c>
      <c r="AR36" s="102"/>
      <c r="AT36" s="103"/>
      <c r="AU36" s="154" t="s">
        <v>71</v>
      </c>
      <c r="AV36" s="155"/>
      <c r="AW36" s="137"/>
      <c r="AX36" s="148">
        <f>SUM(AV6,AX6,AZ6,BB6,BB11,AZ11,AX11,AV11,AV16,AX16,AZ16,BB16,AZ21,AZ26,AZ31,AX31,AX26,AX21,AV21,BB31,AV26,AV31,BD6,BB21,BB26)</f>
        <v>0</v>
      </c>
      <c r="AZ36" s="102"/>
      <c r="BB36" s="102"/>
      <c r="BD36" s="103"/>
      <c r="BE36" s="154" t="s">
        <v>71</v>
      </c>
      <c r="BF36" s="155"/>
      <c r="BG36" s="137"/>
      <c r="BH36" s="148">
        <f>SUM(BF6,BH6,BJ6,BL6,BL11,BJ11,BH11,BF11,BF16,BH16,BJ16,BL16,BJ21,BJ26,BJ31,BH31,BH26,BH21,BF21,BD26,BF26,BF31,BD31,BD16,BD21,BL21,BD11)</f>
        <v>0</v>
      </c>
      <c r="BJ36" s="102"/>
      <c r="BL36" s="103"/>
      <c r="BM36" s="154" t="s">
        <v>71</v>
      </c>
      <c r="BN36" s="155"/>
      <c r="BO36" s="137"/>
      <c r="BP36" s="148">
        <f>SUM(BN6,BP6,BR6,BT6,BT11,BR11,BP11,BN11,BN16,BP16,BR16,BT16,BR21,BR26,BR31,BP31,BP26,BP21,BN21,BL26,BN26,BN31,BL31,BT31,BT21,BT26)</f>
        <v>0</v>
      </c>
      <c r="BR36" s="102"/>
      <c r="BT36" s="102"/>
      <c r="BV36" s="103"/>
      <c r="BW36" s="154" t="s">
        <v>71</v>
      </c>
      <c r="BX36" s="155"/>
      <c r="BY36" s="137"/>
      <c r="BZ36" s="148">
        <f>SUM(BX6,BZ6,CB6,CD6,CB11,BZ11,BX11,BX16,BZ16,CB16,CB21,CB26,CB31,BZ31,BZ26,BZ21,BX21,BV26,BX26,BX31,BV31,BV16,BV21,BV6,BV11,CD11)</f>
        <v>0</v>
      </c>
      <c r="CB36" s="102"/>
      <c r="CD36" s="103"/>
      <c r="CE36" s="154" t="s">
        <v>71</v>
      </c>
      <c r="CF36" s="155"/>
      <c r="CG36" s="137"/>
      <c r="CH36" s="148">
        <f>SUM(CF6,CH6,CJ6,CL6,CJ11,CH11,CF11,CF16,CH16,CJ16,CJ21,CJ26,CJ31,CH31,CH26,CH21,CF21,CD26,CF26,CF31,CD31,CD16,CD21,CL11,CL26,CL16,CL21)</f>
        <v>0</v>
      </c>
      <c r="CJ36" s="102"/>
      <c r="CL36" s="103"/>
      <c r="CM36" s="154" t="s">
        <v>71</v>
      </c>
      <c r="CN36" s="155"/>
      <c r="CO36" s="137"/>
      <c r="CP36" s="148">
        <f>SUM(CN6,CP6,CR6,CT6,CR11,CP11,CN11,CN16,CP16,CR16,CR21,CR26,CR31,CP31,CP26,CP21,CN21,CL26,CN26,CN31,CL31,CT31,CT11,CT26,CT16,CT21)</f>
        <v>0</v>
      </c>
      <c r="CR36" s="102"/>
      <c r="CT36" s="102"/>
      <c r="CV36" s="103"/>
      <c r="CW36" s="154" t="s">
        <v>71</v>
      </c>
      <c r="CX36" s="155"/>
      <c r="CY36" s="137"/>
      <c r="CZ36" s="148">
        <f>SUM(CX6,CZ6,DB6,DD6,DB11,CZ11,CX11,CX16,CZ16,DB16,DB21,DB26,DB31,CZ31,CZ26,CZ21,CX21,CV26,CX26,CX31,CV31,CV21,DD11,CV16,CV6,CV11)</f>
        <v>0</v>
      </c>
      <c r="DB36" s="102"/>
      <c r="DD36" s="102"/>
    </row>
    <row r="37" spans="1:108">
      <c r="A37" s="103"/>
      <c r="B37" s="103"/>
      <c r="C37" s="103"/>
      <c r="D37" s="103"/>
      <c r="F37" s="102"/>
      <c r="H37" s="102"/>
      <c r="J37" s="102"/>
      <c r="L37" s="102"/>
      <c r="N37" s="102"/>
      <c r="P37" s="102"/>
      <c r="R37" s="102"/>
      <c r="T37" s="102"/>
      <c r="V37" s="102"/>
      <c r="X37" s="102"/>
      <c r="Z37" s="102"/>
      <c r="AB37" s="102"/>
      <c r="AD37" s="102"/>
      <c r="AF37" s="102"/>
      <c r="AH37" s="102"/>
      <c r="AJ37" s="102"/>
      <c r="AL37" s="102"/>
      <c r="AN37" s="102"/>
      <c r="AP37" s="102"/>
      <c r="AR37" s="102"/>
      <c r="AT37" s="102"/>
      <c r="AV37" s="102"/>
      <c r="AX37" s="102"/>
      <c r="AZ37" s="102"/>
      <c r="BB37" s="102"/>
      <c r="BD37" s="102"/>
      <c r="BF37" s="102"/>
      <c r="BH37" s="102"/>
      <c r="BJ37" s="102"/>
      <c r="BL37" s="102"/>
      <c r="BN37" s="102"/>
      <c r="BP37" s="102"/>
      <c r="BR37" s="102"/>
      <c r="BT37" s="102"/>
      <c r="BV37" s="102"/>
      <c r="BX37" s="102"/>
      <c r="BZ37" s="102"/>
      <c r="CB37" s="102"/>
      <c r="CD37" s="102"/>
      <c r="CF37" s="102"/>
      <c r="CH37" s="102"/>
      <c r="CJ37" s="102"/>
      <c r="CL37" s="102"/>
      <c r="CN37" s="102"/>
      <c r="CP37" s="102"/>
      <c r="CR37" s="102"/>
      <c r="CT37" s="102"/>
      <c r="CV37" s="102"/>
      <c r="CX37" s="102"/>
      <c r="CZ37" s="102"/>
      <c r="DB37" s="102"/>
      <c r="DD37" s="102"/>
    </row>
    <row r="38" spans="1:108">
      <c r="A38" s="124"/>
      <c r="B38" s="79"/>
      <c r="C38" s="103"/>
      <c r="D38" s="79"/>
      <c r="F38" s="102"/>
      <c r="H38" s="102"/>
      <c r="J38" s="102"/>
      <c r="L38" s="102"/>
      <c r="N38" s="102"/>
      <c r="P38" s="102"/>
      <c r="R38" s="102"/>
      <c r="T38" s="102"/>
      <c r="V38" s="102"/>
      <c r="X38" s="102"/>
      <c r="Z38" s="102"/>
      <c r="AB38" s="102"/>
      <c r="AD38" s="102"/>
      <c r="AF38" s="102"/>
      <c r="AH38" s="102"/>
      <c r="AJ38" s="102"/>
      <c r="AL38" s="102"/>
      <c r="AN38" s="102"/>
      <c r="AP38" s="102"/>
      <c r="AR38" s="102"/>
      <c r="AT38" s="102"/>
      <c r="AV38" s="102"/>
      <c r="AX38" s="102"/>
      <c r="AZ38" s="102"/>
      <c r="BB38" s="102"/>
      <c r="BD38" s="102"/>
      <c r="BF38" s="102"/>
      <c r="BH38" s="102"/>
      <c r="BJ38" s="102"/>
      <c r="BL38" s="102"/>
      <c r="BN38" s="102"/>
      <c r="BP38" s="102"/>
      <c r="BR38" s="102"/>
      <c r="BT38" s="102"/>
      <c r="BV38" s="102"/>
      <c r="BX38" s="102"/>
      <c r="BZ38" s="102"/>
      <c r="CB38" s="102"/>
      <c r="CD38" s="102"/>
      <c r="CF38" s="102"/>
      <c r="CH38" s="102"/>
      <c r="CJ38" s="102"/>
      <c r="CL38" s="102"/>
      <c r="CN38" s="102"/>
      <c r="CP38" s="102"/>
      <c r="CR38" s="102"/>
      <c r="CT38" s="102"/>
      <c r="CV38" s="102"/>
      <c r="CX38" s="102"/>
      <c r="CZ38" s="102"/>
      <c r="DB38" s="102"/>
      <c r="DD38" s="102"/>
    </row>
    <row r="39" spans="1:108">
      <c r="A39" s="103"/>
      <c r="B39" s="88"/>
      <c r="C39" s="103"/>
      <c r="D39" s="88"/>
      <c r="F39" s="102"/>
      <c r="H39" s="102"/>
      <c r="J39" s="102"/>
      <c r="L39" s="102"/>
      <c r="N39" s="102"/>
      <c r="P39" s="102"/>
      <c r="R39" s="102"/>
      <c r="T39" s="102"/>
      <c r="V39" s="102"/>
      <c r="X39" s="102"/>
      <c r="Z39" s="102"/>
      <c r="AB39" s="102"/>
      <c r="AD39" s="102"/>
      <c r="AF39" s="102"/>
      <c r="AH39" s="102"/>
      <c r="AJ39" s="102"/>
      <c r="AL39" s="102"/>
      <c r="AN39" s="102"/>
      <c r="AP39" s="102"/>
      <c r="AR39" s="102"/>
      <c r="AT39" s="102"/>
      <c r="AV39" s="102"/>
      <c r="AX39" s="102"/>
      <c r="AZ39" s="102"/>
      <c r="BB39" s="102"/>
      <c r="BD39" s="102"/>
      <c r="BF39" s="102"/>
      <c r="BH39" s="102"/>
      <c r="BJ39" s="102"/>
      <c r="BL39" s="102"/>
      <c r="BN39" s="102"/>
      <c r="BP39" s="102"/>
      <c r="BR39" s="102"/>
      <c r="BT39" s="102"/>
      <c r="BV39" s="102"/>
      <c r="BX39" s="102"/>
      <c r="BZ39" s="102"/>
      <c r="CB39" s="102"/>
      <c r="CD39" s="102"/>
      <c r="CF39" s="102"/>
      <c r="CH39" s="102"/>
      <c r="CJ39" s="102"/>
      <c r="CL39" s="102"/>
      <c r="CN39" s="102"/>
      <c r="CP39" s="102"/>
      <c r="CR39" s="102"/>
      <c r="CT39" s="102"/>
      <c r="CV39" s="102"/>
      <c r="CX39" s="102"/>
      <c r="CZ39" s="102"/>
      <c r="DB39" s="102"/>
      <c r="DD39" s="102"/>
    </row>
    <row r="40" spans="1:108">
      <c r="A40" s="103"/>
      <c r="B40" s="79"/>
      <c r="C40" s="103"/>
      <c r="D40" s="88"/>
      <c r="F40" s="102"/>
      <c r="H40" s="102"/>
      <c r="J40" s="102"/>
      <c r="L40" s="102"/>
      <c r="N40" s="102"/>
      <c r="P40" s="102"/>
      <c r="R40" s="102"/>
      <c r="T40" s="102"/>
      <c r="V40" s="102"/>
      <c r="X40" s="102"/>
      <c r="Z40" s="102"/>
      <c r="AB40" s="102"/>
      <c r="AD40" s="102"/>
      <c r="AF40" s="102"/>
      <c r="AH40" s="102"/>
      <c r="AJ40" s="102"/>
      <c r="AL40" s="102"/>
      <c r="AN40" s="102"/>
      <c r="AP40" s="102"/>
      <c r="AR40" s="102"/>
      <c r="AT40" s="102"/>
      <c r="AV40" s="102"/>
      <c r="AX40" s="102"/>
      <c r="AZ40" s="102"/>
      <c r="BB40" s="102"/>
      <c r="BD40" s="102"/>
      <c r="BF40" s="102"/>
      <c r="BH40" s="102"/>
      <c r="BJ40" s="102"/>
      <c r="BL40" s="102"/>
      <c r="BN40" s="102"/>
      <c r="BP40" s="102"/>
      <c r="BR40" s="102"/>
      <c r="BT40" s="102"/>
      <c r="BV40" s="102"/>
      <c r="BX40" s="102"/>
      <c r="BZ40" s="102"/>
      <c r="CB40" s="102"/>
      <c r="CD40" s="102"/>
      <c r="CF40" s="102"/>
      <c r="CH40" s="102"/>
      <c r="CJ40" s="102"/>
      <c r="CL40" s="102"/>
      <c r="CN40" s="102"/>
      <c r="CP40" s="102"/>
      <c r="CR40" s="102"/>
      <c r="CT40" s="102"/>
      <c r="CV40" s="102"/>
      <c r="CX40" s="102"/>
      <c r="CZ40" s="102"/>
      <c r="DB40" s="102"/>
      <c r="DD40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D991-3229-4337-B3FE-D2DD4AA6A40E}">
  <sheetPr>
    <pageSetUpPr fitToPage="1"/>
  </sheetPr>
  <dimension ref="A1:R43"/>
  <sheetViews>
    <sheetView workbookViewId="0"/>
  </sheetViews>
  <sheetFormatPr defaultRowHeight="15"/>
  <cols>
    <col min="1" max="1" width="5.28515625" customWidth="1"/>
    <col min="2" max="2" width="27.85546875" customWidth="1"/>
    <col min="3" max="10" width="7.5703125" customWidth="1"/>
    <col min="11" max="14" width="8.28515625" customWidth="1"/>
    <col min="16384" max="16384" width="9.140625" customWidth="1"/>
  </cols>
  <sheetData>
    <row r="1" spans="1:17" ht="5.25" customHeight="1"/>
    <row r="2" spans="1:17" ht="18.75">
      <c r="A2" s="1" t="s">
        <v>74</v>
      </c>
      <c r="C2" s="167">
        <v>2025</v>
      </c>
    </row>
    <row r="3" spans="1:17" ht="6.75" customHeight="1">
      <c r="A3" s="1"/>
    </row>
    <row r="4" spans="1:17" s="4" customFormat="1" ht="12.75" customHeight="1">
      <c r="C4" s="11" t="s">
        <v>43</v>
      </c>
      <c r="D4" s="25" t="s">
        <v>75</v>
      </c>
      <c r="E4" s="18" t="s">
        <v>72</v>
      </c>
      <c r="F4" s="25" t="s">
        <v>46</v>
      </c>
      <c r="G4" s="18" t="s">
        <v>47</v>
      </c>
      <c r="H4" s="25" t="s">
        <v>48</v>
      </c>
      <c r="I4" s="18" t="s">
        <v>49</v>
      </c>
      <c r="J4" s="25" t="s">
        <v>65</v>
      </c>
      <c r="K4" s="18" t="s">
        <v>51</v>
      </c>
      <c r="L4" s="25" t="s">
        <v>66</v>
      </c>
      <c r="M4" s="18" t="s">
        <v>67</v>
      </c>
      <c r="N4" s="25" t="s">
        <v>68</v>
      </c>
    </row>
    <row r="5" spans="1:17">
      <c r="A5" s="6" t="s">
        <v>76</v>
      </c>
      <c r="C5" s="12"/>
      <c r="D5" s="26"/>
      <c r="E5" s="12"/>
      <c r="F5" s="26"/>
      <c r="G5" s="12"/>
      <c r="H5" s="26"/>
      <c r="I5" s="12"/>
      <c r="J5" s="26"/>
      <c r="K5" s="12"/>
      <c r="L5" s="26"/>
      <c r="M5" s="12"/>
      <c r="N5" s="26"/>
      <c r="O5" s="3"/>
      <c r="P5" s="3"/>
      <c r="Q5" s="3"/>
    </row>
    <row r="6" spans="1:17">
      <c r="A6" s="8"/>
      <c r="B6" s="9" t="s">
        <v>62</v>
      </c>
      <c r="C6" s="15">
        <f>Visitors!F34</f>
        <v>0</v>
      </c>
      <c r="D6" s="156">
        <f>Visitors!N34</f>
        <v>0</v>
      </c>
      <c r="E6" s="15">
        <f>Visitors!V34</f>
        <v>0</v>
      </c>
      <c r="F6" s="156">
        <f>Visitors!AF34</f>
        <v>0</v>
      </c>
      <c r="G6" s="15">
        <f>Visitors!AN34</f>
        <v>0</v>
      </c>
      <c r="H6" s="156">
        <f>Visitors!AV34</f>
        <v>0</v>
      </c>
      <c r="I6" s="15">
        <f>Visitors!BF34</f>
        <v>0</v>
      </c>
      <c r="J6" s="156">
        <f>Visitors!BN34</f>
        <v>0</v>
      </c>
      <c r="K6" s="15">
        <f>Visitors!BX34</f>
        <v>0</v>
      </c>
      <c r="L6" s="156">
        <f>Visitors!CF34</f>
        <v>0</v>
      </c>
      <c r="M6" s="15">
        <f>Visitors!CN34</f>
        <v>0</v>
      </c>
      <c r="N6" s="156">
        <f>Visitors!CX34</f>
        <v>0</v>
      </c>
      <c r="O6" s="3"/>
      <c r="P6" s="3"/>
      <c r="Q6" s="3"/>
    </row>
    <row r="7" spans="1:17">
      <c r="A7" s="7"/>
      <c r="B7" s="28" t="s">
        <v>63</v>
      </c>
      <c r="C7" s="15">
        <f>Visitors!F35</f>
        <v>0</v>
      </c>
      <c r="D7" s="156">
        <f>Visitors!N35</f>
        <v>0</v>
      </c>
      <c r="E7" s="15">
        <f>Visitors!V35</f>
        <v>0</v>
      </c>
      <c r="F7" s="156">
        <f>Visitors!AF35</f>
        <v>0</v>
      </c>
      <c r="G7" s="15">
        <f>Visitors!AN35</f>
        <v>0</v>
      </c>
      <c r="H7" s="156">
        <f>Visitors!AV35</f>
        <v>0</v>
      </c>
      <c r="I7" s="15">
        <f>Visitors!BF35</f>
        <v>0</v>
      </c>
      <c r="J7" s="156">
        <f>Visitors!BN35</f>
        <v>0</v>
      </c>
      <c r="K7" s="15">
        <f>Visitors!BX35</f>
        <v>0</v>
      </c>
      <c r="L7" s="156">
        <f>Visitors!CF35</f>
        <v>0</v>
      </c>
      <c r="M7" s="15">
        <f>Visitors!CN35</f>
        <v>0</v>
      </c>
      <c r="N7" s="156">
        <f>Visitors!CX35</f>
        <v>0</v>
      </c>
      <c r="O7" s="3"/>
      <c r="P7" s="3"/>
      <c r="Q7" s="3"/>
    </row>
    <row r="8" spans="1:17">
      <c r="A8" s="5"/>
      <c r="B8" s="2" t="s">
        <v>77</v>
      </c>
      <c r="C8" s="14">
        <f>Visitors!F36</f>
        <v>0</v>
      </c>
      <c r="D8" s="157">
        <f>Visitors!N36</f>
        <v>0</v>
      </c>
      <c r="E8" s="14">
        <f>Visitors!V36</f>
        <v>0</v>
      </c>
      <c r="F8" s="157">
        <f>Visitors!AF36</f>
        <v>0</v>
      </c>
      <c r="G8" s="14">
        <f>Visitors!AN36</f>
        <v>0</v>
      </c>
      <c r="H8" s="157">
        <f>Visitors!AV36</f>
        <v>0</v>
      </c>
      <c r="I8" s="14">
        <f>Visitors!BF36</f>
        <v>0</v>
      </c>
      <c r="J8" s="157">
        <f>Visitors!BN36</f>
        <v>0</v>
      </c>
      <c r="K8" s="14">
        <f>Visitors!BX36</f>
        <v>0</v>
      </c>
      <c r="L8" s="157">
        <f>Visitors!CF36</f>
        <v>0</v>
      </c>
      <c r="M8" s="14">
        <f>Visitors!CN36</f>
        <v>0</v>
      </c>
      <c r="N8" s="157">
        <f>Visitors!CX36</f>
        <v>0</v>
      </c>
      <c r="O8" s="3"/>
      <c r="P8" s="3"/>
      <c r="Q8" s="3"/>
    </row>
    <row r="9" spans="1:17" ht="3.75" customHeight="1">
      <c r="A9" s="5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6.5" customHeight="1">
      <c r="A10" s="10" t="s">
        <v>78</v>
      </c>
      <c r="C10" s="3"/>
      <c r="D10" s="3"/>
      <c r="E10" s="3"/>
      <c r="F10" s="3"/>
      <c r="G10" s="20"/>
      <c r="H10" s="3"/>
      <c r="I10" s="3"/>
      <c r="J10" s="3"/>
      <c r="K10" s="3"/>
      <c r="L10" s="3"/>
      <c r="M10" s="3"/>
      <c r="N10" s="3"/>
    </row>
    <row r="11" spans="1:17" ht="15" customHeight="1">
      <c r="A11" s="77"/>
      <c r="B11" s="29" t="s">
        <v>79</v>
      </c>
      <c r="C11" s="16">
        <f>Programs!D46</f>
        <v>0</v>
      </c>
      <c r="D11" s="159">
        <f>Programs!AN46</f>
        <v>0</v>
      </c>
      <c r="E11" s="16">
        <f>Programs!BX46</f>
        <v>0</v>
      </c>
      <c r="F11" s="159">
        <f>Programs!DQ46</f>
        <v>0</v>
      </c>
      <c r="G11" s="16">
        <f>Programs!FA46</f>
        <v>0</v>
      </c>
      <c r="H11" s="159">
        <f>Programs!GK46</f>
        <v>0</v>
      </c>
      <c r="I11" s="16">
        <f>Programs!ID46</f>
        <v>0</v>
      </c>
      <c r="J11" s="159">
        <f>Programs!M46</f>
        <v>0</v>
      </c>
      <c r="K11" s="16">
        <f>Programs!KX46</f>
        <v>0</v>
      </c>
      <c r="L11" s="159">
        <f>Programs!MQ46</f>
        <v>0</v>
      </c>
      <c r="M11" s="16">
        <f>Programs!OA46</f>
        <v>0</v>
      </c>
      <c r="N11" s="159">
        <f>Programs!PK46</f>
        <v>0</v>
      </c>
    </row>
    <row r="12" spans="1:17" ht="15" customHeight="1">
      <c r="A12" s="77"/>
      <c r="B12" s="31" t="s">
        <v>80</v>
      </c>
      <c r="C12" s="16">
        <f>Programs!E46</f>
        <v>0</v>
      </c>
      <c r="D12" s="159">
        <f>Programs!AO46</f>
        <v>0</v>
      </c>
      <c r="E12" s="16">
        <f>Programs!BY46</f>
        <v>0</v>
      </c>
      <c r="F12" s="159">
        <f>Programs!DR46</f>
        <v>0</v>
      </c>
      <c r="G12" s="16">
        <f>Programs!FB46</f>
        <v>0</v>
      </c>
      <c r="H12" s="159">
        <f>Programs!GL46</f>
        <v>0</v>
      </c>
      <c r="I12" s="16">
        <f>Programs!IE46</f>
        <v>0</v>
      </c>
      <c r="J12" s="159">
        <f>Programs!JO46</f>
        <v>0</v>
      </c>
      <c r="K12" s="16">
        <f>Programs!KY46</f>
        <v>0</v>
      </c>
      <c r="L12" s="159">
        <f>Programs!MR46</f>
        <v>0</v>
      </c>
      <c r="M12" s="16">
        <f>Programs!OB46</f>
        <v>0</v>
      </c>
      <c r="N12" s="159">
        <f>Programs!PL46</f>
        <v>0</v>
      </c>
    </row>
    <row r="13" spans="1:17" ht="14.25" customHeight="1">
      <c r="A13" s="77"/>
      <c r="B13" s="29" t="s">
        <v>81</v>
      </c>
      <c r="C13" s="16">
        <f>Programs!D47</f>
        <v>0</v>
      </c>
      <c r="D13" s="159">
        <f>Programs!AN47</f>
        <v>0</v>
      </c>
      <c r="E13" s="16">
        <f>Programs!BX47</f>
        <v>0</v>
      </c>
      <c r="F13" s="159">
        <f>Programs!DQ47</f>
        <v>0</v>
      </c>
      <c r="G13" s="16">
        <f>Programs!FA47</f>
        <v>0</v>
      </c>
      <c r="H13" s="159">
        <f>Programs!GK47</f>
        <v>0</v>
      </c>
      <c r="I13" s="16">
        <f>Programs!ID47</f>
        <v>0</v>
      </c>
      <c r="J13" s="159">
        <f>Programs!JN47</f>
        <v>0</v>
      </c>
      <c r="K13" s="16">
        <f>Programs!KX47</f>
        <v>0</v>
      </c>
      <c r="L13" s="159">
        <f>Programs!MQ47</f>
        <v>0</v>
      </c>
      <c r="M13" s="16">
        <f>Programs!OA47</f>
        <v>0</v>
      </c>
      <c r="N13" s="159">
        <f>Programs!PK47</f>
        <v>0</v>
      </c>
    </row>
    <row r="14" spans="1:17">
      <c r="A14" s="77"/>
      <c r="B14" s="31" t="s">
        <v>80</v>
      </c>
      <c r="C14" s="16">
        <f>Programs!E47</f>
        <v>0</v>
      </c>
      <c r="D14" s="159">
        <f>Programs!AO47</f>
        <v>0</v>
      </c>
      <c r="E14" s="16">
        <f>Programs!BY47</f>
        <v>0</v>
      </c>
      <c r="F14" s="159">
        <f>Programs!DR47</f>
        <v>0</v>
      </c>
      <c r="G14" s="16">
        <f>Programs!FB5</f>
        <v>0</v>
      </c>
      <c r="H14" s="159">
        <f>Programs!GL47</f>
        <v>0</v>
      </c>
      <c r="I14" s="16">
        <f>Programs!IE47</f>
        <v>0</v>
      </c>
      <c r="J14" s="159">
        <f>Programs!JO47</f>
        <v>0</v>
      </c>
      <c r="K14" s="16">
        <f>Programs!KY47</f>
        <v>0</v>
      </c>
      <c r="L14" s="159">
        <f>Programs!MR47</f>
        <v>0</v>
      </c>
      <c r="M14" s="16">
        <f>Programs!OB47</f>
        <v>0</v>
      </c>
      <c r="N14" s="159">
        <f>Programs!PL47</f>
        <v>0</v>
      </c>
    </row>
    <row r="15" spans="1:17">
      <c r="A15" s="77"/>
      <c r="B15" s="29" t="s">
        <v>82</v>
      </c>
      <c r="C15" s="16">
        <f>Programs!D48</f>
        <v>0</v>
      </c>
      <c r="D15" s="159">
        <f>Programs!AN48</f>
        <v>0</v>
      </c>
      <c r="E15" s="16">
        <f>Programs!BX48</f>
        <v>0</v>
      </c>
      <c r="F15" s="159">
        <f>Programs!DQ48</f>
        <v>0</v>
      </c>
      <c r="G15" s="16">
        <f>Programs!FA48</f>
        <v>0</v>
      </c>
      <c r="H15" s="159">
        <f>Programs!GK48</f>
        <v>0</v>
      </c>
      <c r="I15" s="16">
        <f>Programs!ID48</f>
        <v>0</v>
      </c>
      <c r="J15" s="159">
        <f>Programs!JN48</f>
        <v>0</v>
      </c>
      <c r="K15" s="16">
        <f>Programs!KX48</f>
        <v>0</v>
      </c>
      <c r="L15" s="159">
        <f>Programs!MQ48</f>
        <v>0</v>
      </c>
      <c r="M15" s="16">
        <f>Programs!OA48</f>
        <v>0</v>
      </c>
      <c r="N15" s="159">
        <f>Programs!PK48</f>
        <v>0</v>
      </c>
    </row>
    <row r="16" spans="1:17">
      <c r="A16" s="77"/>
      <c r="B16" s="31" t="s">
        <v>80</v>
      </c>
      <c r="C16" s="16">
        <f>Programs!E48</f>
        <v>0</v>
      </c>
      <c r="D16" s="159">
        <f>Programs!AO48</f>
        <v>0</v>
      </c>
      <c r="E16" s="16">
        <f>Programs!BY48</f>
        <v>0</v>
      </c>
      <c r="F16" s="159">
        <f>Programs!DR48</f>
        <v>0</v>
      </c>
      <c r="G16" s="16">
        <f>Programs!FB48</f>
        <v>0</v>
      </c>
      <c r="H16" s="159">
        <f>Programs!GL48</f>
        <v>0</v>
      </c>
      <c r="I16" s="16">
        <f>Programs!IE48</f>
        <v>0</v>
      </c>
      <c r="J16" s="159">
        <f>Programs!JO48</f>
        <v>0</v>
      </c>
      <c r="K16" s="16">
        <f>Programs!KY48</f>
        <v>0</v>
      </c>
      <c r="L16" s="159">
        <f>Programs!MR48</f>
        <v>0</v>
      </c>
      <c r="M16" s="16">
        <f>Programs!OB48</f>
        <v>0</v>
      </c>
      <c r="N16" s="159">
        <f>Programs!PL48</f>
        <v>0</v>
      </c>
    </row>
    <row r="17" spans="1:18">
      <c r="A17" s="77"/>
      <c r="B17" s="29" t="s">
        <v>83</v>
      </c>
      <c r="C17" s="16">
        <f>Programs!D49</f>
        <v>0</v>
      </c>
      <c r="D17" s="159">
        <f>Programs!AN49</f>
        <v>0</v>
      </c>
      <c r="E17" s="16">
        <f>Programs!BX49</f>
        <v>0</v>
      </c>
      <c r="F17" s="159">
        <f>Programs!DQ49</f>
        <v>0</v>
      </c>
      <c r="G17" s="16">
        <f>Programs!FA49</f>
        <v>0</v>
      </c>
      <c r="H17" s="159">
        <f>Programs!GK49</f>
        <v>0</v>
      </c>
      <c r="I17" s="16">
        <f>Programs!ID49</f>
        <v>0</v>
      </c>
      <c r="J17" s="159">
        <f>Programs!JN49</f>
        <v>0</v>
      </c>
      <c r="K17" s="16">
        <f>Programs!KX49</f>
        <v>0</v>
      </c>
      <c r="L17" s="159">
        <f>Programs!MQ49</f>
        <v>0</v>
      </c>
      <c r="M17" s="16">
        <f>Programs!OA49</f>
        <v>0</v>
      </c>
      <c r="N17" s="159">
        <f>Programs!PK49</f>
        <v>0</v>
      </c>
    </row>
    <row r="18" spans="1:18">
      <c r="A18" s="30"/>
      <c r="B18" s="31" t="s">
        <v>80</v>
      </c>
      <c r="C18" s="16">
        <f>Programs!E49</f>
        <v>0</v>
      </c>
      <c r="D18" s="159">
        <f>Programs!AO49</f>
        <v>0</v>
      </c>
      <c r="E18" s="16">
        <f>Programs!BY49</f>
        <v>0</v>
      </c>
      <c r="F18" s="159">
        <f>Programs!DR49</f>
        <v>0</v>
      </c>
      <c r="G18" s="16">
        <f>Programs!FB49</f>
        <v>0</v>
      </c>
      <c r="H18" s="159">
        <f>Programs!GL49</f>
        <v>0</v>
      </c>
      <c r="I18" s="16">
        <f>Programs!IE49</f>
        <v>0</v>
      </c>
      <c r="J18" s="159">
        <f>Programs!JO49</f>
        <v>0</v>
      </c>
      <c r="K18" s="16">
        <f>Programs!KY49</f>
        <v>0</v>
      </c>
      <c r="L18" s="159">
        <f>Programs!MR49</f>
        <v>0</v>
      </c>
      <c r="M18" s="16">
        <f>Programs!OB49</f>
        <v>0</v>
      </c>
      <c r="N18" s="159">
        <f>Programs!PL49</f>
        <v>0</v>
      </c>
    </row>
    <row r="19" spans="1:18">
      <c r="A19" s="30"/>
      <c r="B19" s="29" t="s">
        <v>84</v>
      </c>
      <c r="C19" s="16">
        <f>Programs!D50</f>
        <v>0</v>
      </c>
      <c r="D19" s="159">
        <f>Programs!AN50</f>
        <v>0</v>
      </c>
      <c r="E19" s="16">
        <f>Programs!BX50</f>
        <v>0</v>
      </c>
      <c r="F19" s="159">
        <f>Programs!DQ50</f>
        <v>0</v>
      </c>
      <c r="G19" s="16">
        <f>Programs!FA50</f>
        <v>0</v>
      </c>
      <c r="H19" s="159">
        <f>Programs!GK50</f>
        <v>0</v>
      </c>
      <c r="I19" s="16">
        <f>Programs!ID50</f>
        <v>0</v>
      </c>
      <c r="J19" s="159">
        <f>Programs!JN50</f>
        <v>0</v>
      </c>
      <c r="K19" s="16">
        <f>Programs!KX50</f>
        <v>0</v>
      </c>
      <c r="L19" s="159">
        <f>Programs!MQ50</f>
        <v>0</v>
      </c>
      <c r="M19" s="16">
        <f>Programs!OA50</f>
        <v>0</v>
      </c>
      <c r="N19" s="159">
        <f>Programs!PK50</f>
        <v>0</v>
      </c>
    </row>
    <row r="20" spans="1:18">
      <c r="A20" s="30"/>
      <c r="B20" s="31" t="s">
        <v>80</v>
      </c>
      <c r="C20" s="16">
        <f>Programs!E50</f>
        <v>0</v>
      </c>
      <c r="D20" s="159">
        <f>Programs!AO50</f>
        <v>0</v>
      </c>
      <c r="E20" s="16">
        <f>Programs!BY50</f>
        <v>0</v>
      </c>
      <c r="F20" s="159">
        <f>Programs!DR50</f>
        <v>0</v>
      </c>
      <c r="G20" s="16">
        <f>Programs!FB50</f>
        <v>0</v>
      </c>
      <c r="H20" s="159">
        <f>Programs!GL50</f>
        <v>0</v>
      </c>
      <c r="I20" s="16">
        <f>Programs!IE50</f>
        <v>0</v>
      </c>
      <c r="J20" s="159">
        <f>Programs!JO50</f>
        <v>0</v>
      </c>
      <c r="K20" s="16">
        <f>Programs!KY50</f>
        <v>0</v>
      </c>
      <c r="L20" s="159">
        <f>Programs!MR50</f>
        <v>0</v>
      </c>
      <c r="M20" s="16">
        <f>Programs!OB50</f>
        <v>0</v>
      </c>
      <c r="N20" s="159">
        <f>Programs!PL50</f>
        <v>0</v>
      </c>
    </row>
    <row r="21" spans="1:18">
      <c r="A21" s="30"/>
      <c r="B21" s="29" t="s">
        <v>85</v>
      </c>
      <c r="C21" s="16"/>
      <c r="D21" s="24"/>
      <c r="E21" s="16"/>
      <c r="F21" s="24"/>
      <c r="G21" s="19"/>
      <c r="H21" s="24"/>
      <c r="I21" s="158"/>
      <c r="J21" s="24"/>
      <c r="K21" s="158"/>
      <c r="L21" s="24"/>
      <c r="M21" s="158"/>
      <c r="N21" s="24"/>
    </row>
    <row r="22" spans="1:18">
      <c r="A22" s="30"/>
      <c r="B22" s="31" t="s">
        <v>86</v>
      </c>
      <c r="C22" s="16"/>
      <c r="D22" s="24"/>
      <c r="E22" s="16"/>
      <c r="F22" s="24"/>
      <c r="G22" s="19"/>
      <c r="H22" s="24"/>
      <c r="I22" s="158"/>
      <c r="J22" s="24"/>
      <c r="K22" s="158"/>
      <c r="L22" s="24"/>
      <c r="M22" s="158"/>
      <c r="N22" s="24"/>
    </row>
    <row r="23" spans="1:18">
      <c r="A23" s="30"/>
      <c r="B23" s="29" t="s">
        <v>87</v>
      </c>
      <c r="C23" s="16">
        <f>Programs!D51</f>
        <v>0</v>
      </c>
      <c r="D23" s="159">
        <f>Programs!AN51</f>
        <v>0</v>
      </c>
      <c r="E23" s="16">
        <f>Programs!BX51</f>
        <v>0</v>
      </c>
      <c r="F23" s="159">
        <f>Programs!DQ51</f>
        <v>0</v>
      </c>
      <c r="G23" s="158">
        <f>Programs!FA51</f>
        <v>0</v>
      </c>
      <c r="H23" s="159">
        <f>Programs!GK51</f>
        <v>0</v>
      </c>
      <c r="I23" s="158">
        <f>Programs!ID51</f>
        <v>0</v>
      </c>
      <c r="J23" s="159">
        <f>Programs!JN51</f>
        <v>0</v>
      </c>
      <c r="K23" s="158">
        <f>Programs!KX51</f>
        <v>0</v>
      </c>
      <c r="L23" s="159">
        <f>Programs!MQ51</f>
        <v>0</v>
      </c>
      <c r="M23" s="158">
        <f>Programs!OA51</f>
        <v>0</v>
      </c>
      <c r="N23" s="159">
        <f>Programs!PK51</f>
        <v>0</v>
      </c>
    </row>
    <row r="24" spans="1:18">
      <c r="A24" s="30"/>
      <c r="B24" s="31" t="s">
        <v>88</v>
      </c>
      <c r="C24" s="16">
        <f>Programs!E51</f>
        <v>0</v>
      </c>
      <c r="D24" s="159">
        <f>Programs!AO51</f>
        <v>0</v>
      </c>
      <c r="E24" s="16">
        <f>Programs!BY51</f>
        <v>0</v>
      </c>
      <c r="F24" s="159">
        <f>Programs!H51</f>
        <v>0</v>
      </c>
      <c r="G24" s="158">
        <f>Programs!FB51</f>
        <v>0</v>
      </c>
      <c r="H24" s="159">
        <f>Programs!GL51</f>
        <v>0</v>
      </c>
      <c r="I24" s="158">
        <f>Programs!IE51</f>
        <v>0</v>
      </c>
      <c r="J24" s="159">
        <f>Programs!JO51</f>
        <v>0</v>
      </c>
      <c r="K24" s="158">
        <f>Programs!KY51</f>
        <v>0</v>
      </c>
      <c r="L24" s="159">
        <f>Programs!MR51</f>
        <v>0</v>
      </c>
      <c r="M24" s="158">
        <f>Programs!OB51</f>
        <v>0</v>
      </c>
      <c r="N24" s="159">
        <f>Programs!PL51</f>
        <v>0</v>
      </c>
    </row>
    <row r="25" spans="1:18">
      <c r="A25" s="30"/>
      <c r="B25" s="29" t="s">
        <v>89</v>
      </c>
      <c r="C25" s="16"/>
      <c r="D25" s="24"/>
      <c r="E25" s="16"/>
      <c r="F25" s="24"/>
      <c r="G25" s="19"/>
      <c r="H25" s="24"/>
      <c r="I25" s="158"/>
      <c r="J25" s="24"/>
      <c r="K25" s="158"/>
      <c r="L25" s="24"/>
      <c r="M25" s="158"/>
      <c r="N25" s="24"/>
    </row>
    <row r="26" spans="1:18">
      <c r="A26" s="30"/>
      <c r="B26" s="31" t="s">
        <v>90</v>
      </c>
      <c r="C26" s="16"/>
      <c r="D26" s="24"/>
      <c r="E26" s="16"/>
      <c r="F26" s="24"/>
      <c r="G26" s="19"/>
      <c r="H26" s="24"/>
      <c r="I26" s="158"/>
      <c r="J26" s="24"/>
      <c r="K26" s="158"/>
      <c r="L26" s="24"/>
      <c r="M26" s="158"/>
      <c r="N26" s="24"/>
    </row>
    <row r="27" spans="1:18">
      <c r="A27" s="30"/>
      <c r="B27" s="76" t="s">
        <v>91</v>
      </c>
      <c r="C27" s="181">
        <f>SUM(C16,C14,C12,C18,C22,C20,C24)</f>
        <v>0</v>
      </c>
      <c r="D27" s="182">
        <f>SUM(D16,D14,D12,D18,D22,D20,D24)</f>
        <v>0</v>
      </c>
      <c r="E27" s="183">
        <f>SUM(E16,E14,E12,E18,E22,E20,E24)</f>
        <v>0</v>
      </c>
      <c r="F27" s="182">
        <f>SUM(F16,F14,F12,F18,F22,F20,F24)</f>
        <v>0</v>
      </c>
      <c r="G27" s="183">
        <f>SUM(G16,G14,G12,G18,G22,G20,G24)</f>
        <v>0</v>
      </c>
      <c r="H27" s="182">
        <f>SUM(H16,H14,H12,H18,H22,H20,H24)</f>
        <v>0</v>
      </c>
      <c r="I27" s="183">
        <f>SUM(I16,I14,I12,I18,I22,I20,I24)</f>
        <v>0</v>
      </c>
      <c r="J27" s="182">
        <f>SUM(J16,J14,J12,J18,J22,J20,J24)</f>
        <v>0</v>
      </c>
      <c r="K27" s="183">
        <f>SUM(K16,K14,K12,K18,K22,K20,K24)</f>
        <v>0</v>
      </c>
      <c r="L27" s="182">
        <f>SUM(L16,L14,L12,L18,L22,L20,L24)</f>
        <v>0</v>
      </c>
      <c r="M27" s="183">
        <f>SUM(M16,M14,M12,M18,M22,M20,M24)</f>
        <v>0</v>
      </c>
      <c r="N27" s="184">
        <f>SUM(N16,N14,N12,N18,N22,N20,N24)</f>
        <v>0</v>
      </c>
    </row>
    <row r="28" spans="1:18" ht="17.25" customHeight="1">
      <c r="A28" s="30"/>
      <c r="B28" s="76" t="s">
        <v>92</v>
      </c>
      <c r="C28" s="185">
        <f>SUM(C26,C22)</f>
        <v>0</v>
      </c>
      <c r="D28" s="186">
        <f>SUM(D26,D22)</f>
        <v>0</v>
      </c>
      <c r="E28" s="187">
        <f>SUM(E26,E22)</f>
        <v>0</v>
      </c>
      <c r="F28" s="186">
        <f>SUM(F26,F22)</f>
        <v>0</v>
      </c>
      <c r="G28" s="187">
        <f>SUM(G26,G22)</f>
        <v>0</v>
      </c>
      <c r="H28" s="186">
        <f>SUM(H26,H22)</f>
        <v>0</v>
      </c>
      <c r="I28" s="187">
        <f>SUM(I26,I22)</f>
        <v>0</v>
      </c>
      <c r="J28" s="186">
        <f>SUM(J26,J22)</f>
        <v>0</v>
      </c>
      <c r="K28" s="187">
        <f>SUM(K26,K22)</f>
        <v>0</v>
      </c>
      <c r="L28" s="186">
        <f>SUM(L26,L22)</f>
        <v>0</v>
      </c>
      <c r="M28" s="187">
        <f>SUM(M26,M22)</f>
        <v>0</v>
      </c>
      <c r="N28" s="188">
        <f>SUM(N26,N22)</f>
        <v>0</v>
      </c>
      <c r="O28" s="3"/>
      <c r="Q28" s="3"/>
    </row>
    <row r="29" spans="1:18" ht="6.75" customHeight="1"/>
    <row r="30" spans="1:18">
      <c r="A30" s="191" t="s">
        <v>69</v>
      </c>
      <c r="B30" s="190"/>
      <c r="C30" s="16">
        <f>Misc!H34</f>
        <v>0</v>
      </c>
      <c r="D30" s="24">
        <f>Misc!P34</f>
        <v>0</v>
      </c>
      <c r="E30" s="17">
        <f>Misc!X34</f>
        <v>0</v>
      </c>
      <c r="F30" s="23">
        <f>Misc!AH34</f>
        <v>0</v>
      </c>
      <c r="G30" s="17">
        <f>Misc!AP34</f>
        <v>0</v>
      </c>
      <c r="H30" s="23">
        <f>Misc!AX34</f>
        <v>0</v>
      </c>
      <c r="I30" s="17">
        <f>Misc!BH34</f>
        <v>0</v>
      </c>
      <c r="J30" s="23">
        <f>Misc!BP34</f>
        <v>0</v>
      </c>
      <c r="K30" s="17">
        <f>Misc!BZ34</f>
        <v>0</v>
      </c>
      <c r="L30" s="23">
        <f>Misc!CH34</f>
        <v>0</v>
      </c>
      <c r="M30" s="17">
        <f>Misc!CP34</f>
        <v>0</v>
      </c>
      <c r="N30" s="23">
        <f>Misc!CZ34</f>
        <v>0</v>
      </c>
      <c r="O30" s="3"/>
      <c r="P30" s="3"/>
      <c r="Q30" s="3"/>
    </row>
    <row r="31" spans="1:18" ht="16.5" customHeight="1">
      <c r="A31" s="189"/>
      <c r="B31" s="190" t="s">
        <v>93</v>
      </c>
      <c r="C31" s="15">
        <f>Misc!H35</f>
        <v>0</v>
      </c>
      <c r="D31" s="123">
        <f>Misc!P35</f>
        <v>0</v>
      </c>
      <c r="E31" s="13">
        <f>Misc!X35</f>
        <v>0</v>
      </c>
      <c r="F31" s="22">
        <f>Misc!AH35</f>
        <v>0</v>
      </c>
      <c r="G31" s="13">
        <f>Misc!AP35</f>
        <v>0</v>
      </c>
      <c r="H31" s="22">
        <f>Misc!AX35</f>
        <v>0</v>
      </c>
      <c r="I31" s="13">
        <f>Misc!BH35</f>
        <v>0</v>
      </c>
      <c r="J31" s="22">
        <f>Misc!BP35</f>
        <v>0</v>
      </c>
      <c r="K31" s="13">
        <f>Misc!BZ35</f>
        <v>0</v>
      </c>
      <c r="L31" s="22">
        <f>Misc!CH35</f>
        <v>0</v>
      </c>
      <c r="M31" s="13">
        <f>Misc!CP35</f>
        <v>0</v>
      </c>
      <c r="N31" s="22">
        <f>Misc!CZ35</f>
        <v>0</v>
      </c>
      <c r="O31" s="3"/>
      <c r="P31" s="3"/>
      <c r="Q31" s="3"/>
    </row>
    <row r="32" spans="1:18" ht="16.5" customHeight="1">
      <c r="A32" s="71"/>
      <c r="B32" s="72" t="s">
        <v>26</v>
      </c>
      <c r="C32" s="180">
        <f>Programs!D55</f>
        <v>0</v>
      </c>
      <c r="D32" s="178">
        <f>Programs!AO55</f>
        <v>0</v>
      </c>
      <c r="E32" s="13">
        <f>Programs!BY55</f>
        <v>0</v>
      </c>
      <c r="F32" s="178">
        <f>Programs!H55</f>
        <v>0</v>
      </c>
      <c r="G32" s="179">
        <f>Programs!FB55</f>
        <v>0</v>
      </c>
      <c r="H32" s="178">
        <f>Programs!GL55</f>
        <v>0</v>
      </c>
      <c r="I32" s="179">
        <f>Programs!IE55</f>
        <v>0</v>
      </c>
      <c r="J32" s="178">
        <f>Programs!JO55</f>
        <v>0</v>
      </c>
      <c r="K32" s="179">
        <f>Programs!KY55</f>
        <v>0</v>
      </c>
      <c r="L32" s="178">
        <f>Programs!MR55</f>
        <v>0</v>
      </c>
      <c r="M32" s="179">
        <f>Programs!OB55</f>
        <v>0</v>
      </c>
      <c r="N32" s="178">
        <f>Programs!PL55</f>
        <v>0</v>
      </c>
      <c r="O32" s="3"/>
      <c r="P32" s="2"/>
      <c r="Q32" s="2"/>
      <c r="R32" s="2"/>
    </row>
    <row r="33" spans="1:17" ht="6.75" customHeight="1"/>
    <row r="34" spans="1:17">
      <c r="A34" s="71" t="s">
        <v>94</v>
      </c>
      <c r="B34" s="72"/>
      <c r="C34" s="15">
        <f>Misc!H36</f>
        <v>0</v>
      </c>
      <c r="D34" s="24">
        <f>Misc!P36</f>
        <v>0</v>
      </c>
      <c r="E34" s="17">
        <f>Misc!X36</f>
        <v>0</v>
      </c>
      <c r="F34" s="23">
        <f>Misc!AH36</f>
        <v>0</v>
      </c>
      <c r="G34" s="17">
        <f>Misc!AP36</f>
        <v>0</v>
      </c>
      <c r="H34" s="23">
        <f>Misc!AX36</f>
        <v>0</v>
      </c>
      <c r="I34" s="17">
        <f>Misc!BH36</f>
        <v>0</v>
      </c>
      <c r="J34" s="23">
        <f>Misc!BP36</f>
        <v>0</v>
      </c>
      <c r="K34" s="17">
        <f>Misc!BZ36</f>
        <v>0</v>
      </c>
      <c r="L34" s="23">
        <f>Misc!CH36</f>
        <v>0</v>
      </c>
      <c r="M34" s="17">
        <f>Misc!CP36</f>
        <v>0</v>
      </c>
      <c r="N34" s="23">
        <f>Misc!CZ36</f>
        <v>0</v>
      </c>
      <c r="O34" s="3"/>
      <c r="P34" s="3"/>
      <c r="Q34" s="3"/>
    </row>
    <row r="35" spans="1:17" ht="4.5" customHeight="1">
      <c r="A35" s="6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3"/>
      <c r="P35" s="3"/>
      <c r="Q35" s="3"/>
    </row>
    <row r="36" spans="1:17" ht="12.75" customHeight="1">
      <c r="A36" s="6" t="s">
        <v>95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8"/>
      <c r="B37" s="9" t="s">
        <v>96</v>
      </c>
      <c r="C37" s="15"/>
      <c r="D37" s="21"/>
      <c r="E37" s="13"/>
      <c r="F37" s="23"/>
      <c r="G37" s="13"/>
      <c r="H37" s="22"/>
      <c r="I37" s="13"/>
      <c r="J37" s="22"/>
      <c r="K37" s="13"/>
      <c r="L37" s="22"/>
      <c r="M37" s="13"/>
      <c r="N37" s="22"/>
      <c r="O37" s="3"/>
      <c r="P37" s="3"/>
      <c r="Q37" s="3"/>
    </row>
    <row r="38" spans="1:17">
      <c r="A38" s="7"/>
      <c r="B38" s="28" t="s">
        <v>97</v>
      </c>
      <c r="C38" s="15"/>
      <c r="D38" s="21"/>
      <c r="E38" s="13"/>
      <c r="F38" s="22"/>
      <c r="G38" s="13"/>
      <c r="H38" s="22"/>
      <c r="I38" s="13"/>
      <c r="J38" s="22"/>
      <c r="K38" s="13"/>
      <c r="L38" s="22"/>
      <c r="M38" s="13"/>
      <c r="N38" s="22"/>
      <c r="O38" s="3"/>
      <c r="P38" s="3"/>
      <c r="Q38" s="3"/>
    </row>
    <row r="39" spans="1:17">
      <c r="B39" s="2" t="s">
        <v>77</v>
      </c>
      <c r="C39" s="14">
        <f>SUM(C37:C38)</f>
        <v>0</v>
      </c>
      <c r="D39" s="27">
        <f>SUM(D37:D38)</f>
        <v>0</v>
      </c>
      <c r="E39" s="14">
        <f>SUM(E37:E38)</f>
        <v>0</v>
      </c>
      <c r="F39" s="27">
        <f>SUM(F37:F38)</f>
        <v>0</v>
      </c>
      <c r="G39" s="14">
        <f>SUM(G37:G38)</f>
        <v>0</v>
      </c>
      <c r="H39" s="27">
        <f>SUM(H37:H38)</f>
        <v>0</v>
      </c>
      <c r="I39" s="14">
        <f>SUM(I37:I38)</f>
        <v>0</v>
      </c>
      <c r="J39" s="27">
        <f>SUM(J37:J38)</f>
        <v>0</v>
      </c>
      <c r="K39" s="14">
        <f>SUM(K37:K38)</f>
        <v>0</v>
      </c>
      <c r="L39" s="27">
        <f>SUM(L37:L38)</f>
        <v>0</v>
      </c>
      <c r="M39" s="14">
        <f>SUM(M37:M38)</f>
        <v>0</v>
      </c>
      <c r="N39" s="27">
        <f>SUM(N37:N38)</f>
        <v>0</v>
      </c>
      <c r="O39" s="3"/>
      <c r="P39" s="3"/>
      <c r="Q39" s="3"/>
    </row>
    <row r="40" spans="1:17" ht="4.5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71" t="s">
        <v>98</v>
      </c>
      <c r="B41" s="73"/>
      <c r="C41" s="180">
        <f>Programs!D52</f>
        <v>0</v>
      </c>
      <c r="D41" s="178">
        <f>Programs!AO52</f>
        <v>0</v>
      </c>
      <c r="E41" s="13">
        <f>Programs!BY52</f>
        <v>0</v>
      </c>
      <c r="F41" s="178">
        <f>Programs!H52</f>
        <v>0</v>
      </c>
      <c r="G41" s="179">
        <f>Programs!FB52</f>
        <v>0</v>
      </c>
      <c r="H41" s="178">
        <f>Programs!GL52</f>
        <v>0</v>
      </c>
      <c r="I41" s="179">
        <f>Programs!IE52</f>
        <v>0</v>
      </c>
      <c r="J41" s="178">
        <f>Programs!JO52</f>
        <v>0</v>
      </c>
      <c r="K41" s="179">
        <f>Programs!KY52</f>
        <v>0</v>
      </c>
      <c r="L41" s="178">
        <f>Programs!MR52</f>
        <v>0</v>
      </c>
      <c r="M41" s="179">
        <f>Programs!OB52</f>
        <v>0</v>
      </c>
      <c r="N41" s="178">
        <f>Programs!PL52</f>
        <v>0</v>
      </c>
      <c r="O41" s="3"/>
      <c r="P41" s="3"/>
      <c r="Q41" s="3"/>
    </row>
    <row r="42" spans="1:17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pageMargins left="0.7" right="0.7" top="0.75" bottom="0.75" header="0.3" footer="0.3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workbookViewId="0">
      <selection activeCell="S32" sqref="S32"/>
    </sheetView>
  </sheetViews>
  <sheetFormatPr defaultRowHeight="15"/>
  <cols>
    <col min="1" max="1" width="5.28515625" style="32" customWidth="1"/>
    <col min="2" max="2" width="27" style="32" customWidth="1"/>
    <col min="3" max="10" width="7.5703125" style="32" customWidth="1"/>
    <col min="11" max="14" width="8.28515625" style="32" customWidth="1"/>
    <col min="15" max="15" width="2.85546875" style="32" customWidth="1"/>
    <col min="16" max="16" width="7.7109375" style="32" customWidth="1"/>
    <col min="17" max="16384" width="9.140625" style="32"/>
  </cols>
  <sheetData>
    <row r="1" spans="1:17" ht="5.25" customHeight="1"/>
    <row r="2" spans="1:17" ht="18.75">
      <c r="A2" s="33" t="s">
        <v>74</v>
      </c>
      <c r="C2" s="33">
        <v>2025</v>
      </c>
    </row>
    <row r="3" spans="1:17" ht="6.75" customHeight="1">
      <c r="A3" s="33"/>
    </row>
    <row r="4" spans="1:17" s="34" customFormat="1" ht="12.75" customHeight="1">
      <c r="C4" s="35" t="s">
        <v>43</v>
      </c>
      <c r="D4" s="36" t="s">
        <v>75</v>
      </c>
      <c r="E4" s="37" t="s">
        <v>72</v>
      </c>
      <c r="F4" s="36" t="s">
        <v>46</v>
      </c>
      <c r="G4" s="37" t="s">
        <v>47</v>
      </c>
      <c r="H4" s="36" t="s">
        <v>48</v>
      </c>
      <c r="I4" s="37" t="s">
        <v>49</v>
      </c>
      <c r="J4" s="36" t="s">
        <v>65</v>
      </c>
      <c r="K4" s="37" t="s">
        <v>51</v>
      </c>
      <c r="L4" s="36" t="s">
        <v>66</v>
      </c>
      <c r="M4" s="37" t="s">
        <v>67</v>
      </c>
      <c r="N4" s="36" t="s">
        <v>68</v>
      </c>
      <c r="P4" s="199" t="s">
        <v>99</v>
      </c>
    </row>
    <row r="5" spans="1:17" ht="12.75" customHeight="1">
      <c r="A5" s="38" t="s">
        <v>100</v>
      </c>
      <c r="C5" s="39"/>
      <c r="D5" s="39"/>
      <c r="E5" s="39"/>
      <c r="F5" s="39"/>
      <c r="G5" s="40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>
      <c r="A6" s="41"/>
      <c r="B6" s="42" t="s">
        <v>101</v>
      </c>
      <c r="C6" s="43"/>
      <c r="D6" s="44"/>
      <c r="E6" s="45"/>
      <c r="F6" s="46"/>
      <c r="G6" s="47"/>
      <c r="H6" s="46"/>
      <c r="I6" s="45"/>
      <c r="J6" s="46"/>
      <c r="K6" s="45"/>
      <c r="L6" s="46"/>
      <c r="M6" s="45"/>
      <c r="N6" s="46"/>
      <c r="P6" s="198">
        <f>SUM(C6:N6)</f>
        <v>0</v>
      </c>
      <c r="Q6" s="39"/>
    </row>
    <row r="7" spans="1:17">
      <c r="A7" s="48"/>
      <c r="B7" s="49" t="s">
        <v>102</v>
      </c>
      <c r="C7" s="50"/>
      <c r="D7" s="46"/>
      <c r="E7" s="45"/>
      <c r="F7" s="46"/>
      <c r="G7" s="51"/>
      <c r="H7" s="46"/>
      <c r="I7" s="45"/>
      <c r="J7" s="46"/>
      <c r="K7" s="45"/>
      <c r="L7" s="46"/>
      <c r="M7" s="45"/>
      <c r="N7" s="46"/>
      <c r="P7" s="198">
        <f>SUM(C7:N7)</f>
        <v>0</v>
      </c>
      <c r="Q7" s="39"/>
    </row>
    <row r="8" spans="1:17">
      <c r="A8" s="52"/>
      <c r="B8" s="49" t="s">
        <v>103</v>
      </c>
      <c r="C8" s="43"/>
      <c r="D8" s="46"/>
      <c r="E8" s="45"/>
      <c r="F8" s="46"/>
      <c r="G8" s="51"/>
      <c r="H8" s="46"/>
      <c r="I8" s="45"/>
      <c r="J8" s="46"/>
      <c r="K8" s="45"/>
      <c r="L8" s="46"/>
      <c r="M8" s="45"/>
      <c r="N8" s="46"/>
      <c r="P8" s="198">
        <f>SUM(C8:N8)</f>
        <v>0</v>
      </c>
      <c r="Q8" s="39"/>
    </row>
    <row r="9" spans="1:17">
      <c r="A9" s="52"/>
      <c r="B9" s="49" t="s">
        <v>104</v>
      </c>
      <c r="C9" s="43"/>
      <c r="D9" s="46"/>
      <c r="E9" s="45"/>
      <c r="F9" s="46"/>
      <c r="G9" s="51"/>
      <c r="H9" s="46"/>
      <c r="I9" s="45"/>
      <c r="J9" s="46"/>
      <c r="K9" s="45"/>
      <c r="L9" s="46"/>
      <c r="M9" s="45"/>
      <c r="N9" s="46"/>
      <c r="P9" s="198">
        <f>SUM(C9:N9)</f>
        <v>0</v>
      </c>
      <c r="Q9" s="39"/>
    </row>
    <row r="10" spans="1:17">
      <c r="A10" s="52"/>
      <c r="B10" s="49" t="s">
        <v>105</v>
      </c>
      <c r="C10" s="43"/>
      <c r="D10" s="46"/>
      <c r="E10" s="45"/>
      <c r="F10" s="46"/>
      <c r="G10" s="51"/>
      <c r="H10" s="46"/>
      <c r="I10" s="45"/>
      <c r="J10" s="46"/>
      <c r="K10" s="45"/>
      <c r="L10" s="46"/>
      <c r="M10" s="45"/>
      <c r="N10" s="46"/>
      <c r="P10" s="198">
        <f>SUM(C10:N10)</f>
        <v>0</v>
      </c>
      <c r="Q10" s="39"/>
    </row>
    <row r="11" spans="1:17">
      <c r="A11" s="52"/>
      <c r="B11" s="49" t="s">
        <v>106</v>
      </c>
      <c r="C11" s="43"/>
      <c r="D11" s="46"/>
      <c r="E11" s="45"/>
      <c r="F11" s="46"/>
      <c r="G11" s="51"/>
      <c r="H11" s="46"/>
      <c r="I11" s="45"/>
      <c r="J11" s="46"/>
      <c r="K11" s="45"/>
      <c r="L11" s="46"/>
      <c r="M11" s="45"/>
      <c r="N11" s="46"/>
      <c r="P11" s="198">
        <f>SUM(C11:N11)</f>
        <v>0</v>
      </c>
      <c r="Q11" s="39"/>
    </row>
    <row r="12" spans="1:17">
      <c r="A12" s="57"/>
      <c r="B12" s="58" t="s">
        <v>107</v>
      </c>
      <c r="C12" s="53"/>
      <c r="D12" s="54"/>
      <c r="E12" s="55"/>
      <c r="F12" s="54"/>
      <c r="G12" s="56"/>
      <c r="H12" s="54"/>
      <c r="I12" s="55"/>
      <c r="J12" s="54"/>
      <c r="K12" s="55"/>
      <c r="L12" s="54"/>
      <c r="M12" s="55"/>
      <c r="N12" s="54"/>
      <c r="P12" s="198">
        <f>SUM(C12:N12)</f>
        <v>0</v>
      </c>
      <c r="Q12" s="39"/>
    </row>
    <row r="13" spans="1:17">
      <c r="A13" s="52"/>
      <c r="B13" s="49" t="s">
        <v>108</v>
      </c>
      <c r="C13" s="43"/>
      <c r="D13" s="46"/>
      <c r="E13" s="45"/>
      <c r="F13" s="46"/>
      <c r="G13" s="51"/>
      <c r="H13" s="46"/>
      <c r="I13" s="45"/>
      <c r="J13" s="46"/>
      <c r="K13" s="45"/>
      <c r="L13" s="46"/>
      <c r="M13" s="45"/>
      <c r="N13" s="46"/>
      <c r="P13" s="198">
        <f>SUM(C13:N13)</f>
        <v>0</v>
      </c>
      <c r="Q13" s="39"/>
    </row>
    <row r="14" spans="1:17">
      <c r="A14" s="52"/>
      <c r="B14" s="49" t="s">
        <v>109</v>
      </c>
      <c r="C14" s="43"/>
      <c r="D14" s="46"/>
      <c r="E14" s="45"/>
      <c r="F14" s="46"/>
      <c r="G14" s="51"/>
      <c r="H14" s="46"/>
      <c r="I14" s="45"/>
      <c r="J14" s="46"/>
      <c r="K14" s="45"/>
      <c r="L14" s="46"/>
      <c r="M14" s="45"/>
      <c r="N14" s="46"/>
      <c r="P14" s="198">
        <f>SUM(C14:N14)</f>
        <v>0</v>
      </c>
      <c r="Q14" s="39"/>
    </row>
    <row r="15" spans="1:17">
      <c r="A15" s="48"/>
      <c r="B15" s="49" t="s">
        <v>110</v>
      </c>
      <c r="C15" s="50"/>
      <c r="D15" s="46"/>
      <c r="E15" s="45"/>
      <c r="F15" s="46"/>
      <c r="G15" s="51"/>
      <c r="H15" s="46"/>
      <c r="I15" s="45"/>
      <c r="J15" s="46"/>
      <c r="K15" s="45"/>
      <c r="L15" s="46"/>
      <c r="M15" s="45"/>
      <c r="N15" s="46"/>
      <c r="P15" s="198">
        <f>SUM(C15:N15)</f>
        <v>0</v>
      </c>
      <c r="Q15" s="39"/>
    </row>
    <row r="16" spans="1:17">
      <c r="A16" s="57"/>
      <c r="B16" s="58" t="s">
        <v>111</v>
      </c>
      <c r="C16" s="53"/>
      <c r="D16" s="54"/>
      <c r="E16" s="55"/>
      <c r="F16" s="54"/>
      <c r="G16" s="56"/>
      <c r="H16" s="54"/>
      <c r="I16" s="55"/>
      <c r="J16" s="54"/>
      <c r="K16" s="55"/>
      <c r="L16" s="54"/>
      <c r="M16" s="55"/>
      <c r="N16" s="54"/>
      <c r="P16" s="198">
        <f>SUM(C16:N16)</f>
        <v>0</v>
      </c>
      <c r="Q16" s="39"/>
    </row>
    <row r="17" spans="1:17">
      <c r="A17" s="52"/>
      <c r="B17" s="49" t="s">
        <v>112</v>
      </c>
      <c r="C17" s="53"/>
      <c r="D17" s="54"/>
      <c r="E17" s="55"/>
      <c r="F17" s="54"/>
      <c r="G17" s="56"/>
      <c r="H17" s="54"/>
      <c r="I17" s="55"/>
      <c r="J17" s="54"/>
      <c r="K17" s="55"/>
      <c r="L17" s="54"/>
      <c r="M17" s="55"/>
      <c r="N17" s="54"/>
      <c r="P17" s="198">
        <f>SUM(C17:N17)</f>
        <v>0</v>
      </c>
      <c r="Q17" s="39"/>
    </row>
    <row r="18" spans="1:17">
      <c r="A18" s="59"/>
      <c r="B18" s="60" t="s">
        <v>77</v>
      </c>
      <c r="C18" s="45">
        <f>SUM(C6:C17)</f>
        <v>0</v>
      </c>
      <c r="D18" s="46">
        <f>SUM(D6:D17)</f>
        <v>0</v>
      </c>
      <c r="E18" s="45">
        <f>SUM(E6:E17)</f>
        <v>0</v>
      </c>
      <c r="F18" s="46">
        <f>SUM(F6:F17)</f>
        <v>0</v>
      </c>
      <c r="G18" s="45">
        <f>SUM(G6:G17)</f>
        <v>0</v>
      </c>
      <c r="H18" s="46">
        <f>SUM(H6:H17)</f>
        <v>0</v>
      </c>
      <c r="I18" s="45">
        <f>SUM(I6:I17)</f>
        <v>0</v>
      </c>
      <c r="J18" s="46">
        <f>SUM(J6:J17)</f>
        <v>0</v>
      </c>
      <c r="K18" s="45">
        <f>SUM(K6:K17)</f>
        <v>0</v>
      </c>
      <c r="L18" s="46">
        <f>SUM(L6:L17)</f>
        <v>0</v>
      </c>
      <c r="M18" s="45">
        <f>SUM(M6:M17)</f>
        <v>0</v>
      </c>
      <c r="N18" s="46">
        <f>SUM(N6:N17)</f>
        <v>0</v>
      </c>
      <c r="P18" s="200">
        <f>SUM(C18:N18)</f>
        <v>0</v>
      </c>
      <c r="Q18" s="39"/>
    </row>
    <row r="19" spans="1:17" ht="6" customHeight="1">
      <c r="A19" s="59"/>
      <c r="B19" s="61"/>
      <c r="C19" s="39"/>
      <c r="D19" s="39"/>
      <c r="E19" s="39"/>
      <c r="F19" s="39"/>
      <c r="G19" s="40"/>
      <c r="H19" s="39"/>
      <c r="I19" s="39"/>
      <c r="J19" s="39"/>
      <c r="K19" s="39"/>
      <c r="L19" s="39"/>
      <c r="M19" s="39"/>
      <c r="N19" s="39"/>
      <c r="P19" s="39"/>
      <c r="Q19" s="39"/>
    </row>
    <row r="20" spans="1:17" ht="15" customHeight="1">
      <c r="A20" s="75" t="s">
        <v>113</v>
      </c>
      <c r="C20" s="39"/>
      <c r="D20" s="39"/>
      <c r="E20" s="39"/>
      <c r="F20" s="39"/>
      <c r="G20" s="40"/>
      <c r="H20" s="39"/>
      <c r="I20" s="39"/>
      <c r="J20" s="39"/>
      <c r="K20" s="39"/>
      <c r="L20" s="39"/>
      <c r="M20" s="39"/>
      <c r="N20" s="39"/>
      <c r="P20" s="39"/>
      <c r="Q20" s="39"/>
    </row>
    <row r="21" spans="1:17">
      <c r="A21" s="57"/>
      <c r="B21" s="62" t="s">
        <v>114</v>
      </c>
      <c r="C21" s="53"/>
      <c r="D21" s="63"/>
      <c r="E21" s="55"/>
      <c r="F21" s="54"/>
      <c r="G21" s="69"/>
      <c r="H21" s="54"/>
      <c r="I21" s="55"/>
      <c r="J21" s="54"/>
      <c r="K21" s="55"/>
      <c r="L21" s="54"/>
      <c r="M21" s="55"/>
      <c r="N21" s="54"/>
      <c r="P21" s="198">
        <f>SUM(C21:N21)</f>
        <v>0</v>
      </c>
      <c r="Q21" s="39"/>
    </row>
    <row r="22" spans="1:17">
      <c r="A22" s="64"/>
      <c r="B22" s="65" t="s">
        <v>115</v>
      </c>
      <c r="C22" s="66">
        <f>IFERROR(C21/C18,0)</f>
        <v>0</v>
      </c>
      <c r="D22" s="66">
        <f>IFERROR(D21/D18,0)</f>
        <v>0</v>
      </c>
      <c r="E22" s="66">
        <f>IFERROR(E21/E18,0)</f>
        <v>0</v>
      </c>
      <c r="F22" s="66">
        <f>IFERROR(F21/F18,0)</f>
        <v>0</v>
      </c>
      <c r="G22" s="66">
        <f>IFERROR(G21/G18,0)</f>
        <v>0</v>
      </c>
      <c r="H22" s="66">
        <f>IFERROR(H21/H18,0)</f>
        <v>0</v>
      </c>
      <c r="I22" s="66">
        <f>IFERROR(I21/I18,0)</f>
        <v>0</v>
      </c>
      <c r="J22" s="66">
        <f>IFERROR(J21/J18,0)</f>
        <v>0</v>
      </c>
      <c r="K22" s="66">
        <f>IFERROR(K21/K18,0)</f>
        <v>0</v>
      </c>
      <c r="L22" s="66">
        <f>IFERROR(L21/L18,0)</f>
        <v>0</v>
      </c>
      <c r="M22" s="66">
        <f>IFERROR(M21/M18,0)</f>
        <v>0</v>
      </c>
      <c r="N22" s="66">
        <f>IFERROR(N21/N18,0)</f>
        <v>0</v>
      </c>
      <c r="P22" s="201">
        <f>AVERAGE(C22:N22)</f>
        <v>0</v>
      </c>
      <c r="Q22" s="39"/>
    </row>
    <row r="23" spans="1:17" ht="14.25" customHeight="1">
      <c r="A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>
      <c r="A24" s="67" t="s">
        <v>116</v>
      </c>
      <c r="B24" s="68"/>
      <c r="C24" s="43"/>
      <c r="D24" s="44"/>
      <c r="E24" s="45"/>
      <c r="F24" s="46"/>
      <c r="G24" s="45"/>
      <c r="H24" s="46"/>
      <c r="I24" s="45"/>
      <c r="J24" s="46"/>
      <c r="K24" s="45"/>
      <c r="L24" s="46"/>
      <c r="M24" s="45"/>
      <c r="N24" s="46"/>
      <c r="O24" s="39"/>
      <c r="P24" s="200">
        <f>SUM(C24:N24)</f>
        <v>0</v>
      </c>
      <c r="Q24" s="39"/>
    </row>
    <row r="25" spans="1:17" ht="5.25" customHeight="1">
      <c r="A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>
      <c r="A26" s="74" t="s">
        <v>117</v>
      </c>
      <c r="O26" s="39"/>
      <c r="P26" s="39"/>
      <c r="Q26" s="39"/>
    </row>
    <row r="27" spans="1:17">
      <c r="A27" s="68"/>
      <c r="B27" s="68" t="s">
        <v>118</v>
      </c>
      <c r="C27" s="45"/>
      <c r="D27" s="46"/>
      <c r="E27" s="45"/>
      <c r="F27" s="46"/>
      <c r="G27" s="45"/>
      <c r="H27" s="46"/>
      <c r="I27" s="45"/>
      <c r="J27" s="46"/>
      <c r="K27" s="45"/>
      <c r="L27" s="78"/>
      <c r="M27" s="45"/>
      <c r="N27" s="46"/>
      <c r="O27" s="39"/>
      <c r="P27" s="198">
        <f>SUM(C27:N27)</f>
        <v>0</v>
      </c>
      <c r="Q27" s="39"/>
    </row>
    <row r="28" spans="1:17" ht="16.5" customHeight="1">
      <c r="A28" s="67"/>
      <c r="B28" s="68" t="s">
        <v>101</v>
      </c>
      <c r="C28" s="45"/>
      <c r="D28" s="46"/>
      <c r="E28" s="45"/>
      <c r="F28" s="46"/>
      <c r="G28" s="45"/>
      <c r="H28" s="46"/>
      <c r="I28" s="45"/>
      <c r="J28" s="46"/>
      <c r="K28" s="45"/>
      <c r="L28" s="78"/>
      <c r="M28" s="45"/>
      <c r="N28" s="46"/>
      <c r="O28" s="39"/>
      <c r="P28" s="198">
        <f>SUM(C28:N28)</f>
        <v>0</v>
      </c>
      <c r="Q28" s="39"/>
    </row>
    <row r="29" spans="1:17">
      <c r="A29" s="68"/>
      <c r="B29" s="68" t="s">
        <v>108</v>
      </c>
      <c r="C29" s="45"/>
      <c r="D29" s="46"/>
      <c r="E29" s="45"/>
      <c r="F29" s="46"/>
      <c r="G29" s="45"/>
      <c r="H29" s="46"/>
      <c r="I29" s="45"/>
      <c r="J29" s="46"/>
      <c r="K29" s="45"/>
      <c r="L29" s="78"/>
      <c r="M29" s="45"/>
      <c r="N29" s="46"/>
      <c r="P29" s="198">
        <f>SUM(C29:N29)</f>
        <v>0</v>
      </c>
    </row>
    <row r="30" spans="1:17">
      <c r="B30" s="60" t="s">
        <v>77</v>
      </c>
      <c r="C30" s="45">
        <f>SUM(C27:C29)</f>
        <v>0</v>
      </c>
      <c r="D30" s="78">
        <f>SUM(D27:D29)</f>
        <v>0</v>
      </c>
      <c r="E30" s="45">
        <f>SUM(E27:E29)</f>
        <v>0</v>
      </c>
      <c r="F30" s="78">
        <f>SUM(F27:F29)</f>
        <v>0</v>
      </c>
      <c r="G30" s="45">
        <f>SUM(G27:G29)</f>
        <v>0</v>
      </c>
      <c r="H30" s="78">
        <f>SUM(H27:H29)</f>
        <v>0</v>
      </c>
      <c r="I30" s="45">
        <f>SUM(I27:I29)</f>
        <v>0</v>
      </c>
      <c r="J30" s="78">
        <f>SUM(J27:J29)</f>
        <v>0</v>
      </c>
      <c r="K30" s="45">
        <f>SUM(K27:K29)</f>
        <v>0</v>
      </c>
      <c r="L30" s="78">
        <f>SUM(L27:L29)</f>
        <v>0</v>
      </c>
      <c r="M30" s="45">
        <f>SUM(M27:M29)</f>
        <v>0</v>
      </c>
      <c r="N30" s="78">
        <f>SUM(N27:N29)</f>
        <v>0</v>
      </c>
      <c r="P30" s="200">
        <f>SUM(C30:N30)</f>
        <v>0</v>
      </c>
    </row>
    <row r="31" spans="1:17">
      <c r="A31" s="68"/>
      <c r="B31" s="68" t="s">
        <v>119</v>
      </c>
      <c r="C31" s="45"/>
      <c r="D31" s="46"/>
      <c r="E31" s="45"/>
      <c r="F31" s="46"/>
      <c r="G31" s="45"/>
      <c r="H31" s="46"/>
      <c r="I31" s="45"/>
      <c r="J31" s="46"/>
      <c r="K31" s="45"/>
      <c r="L31" s="78"/>
      <c r="M31" s="45"/>
      <c r="N31" s="46"/>
      <c r="P31" s="198">
        <f>SUM(C31:N31)</f>
        <v>0</v>
      </c>
    </row>
  </sheetData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2021-04-21T16:19:53Z</dcterms:created>
  <dcterms:modified xsi:type="dcterms:W3CDTF">2025-02-12T14:31:30Z</dcterms:modified>
  <cp:category/>
  <cp:contentStatus/>
</cp:coreProperties>
</file>